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firstSheet="1" activeTab="7"/>
  </bookViews>
  <sheets>
    <sheet name="админ дох Приложение №2" sheetId="9" r:id="rId1"/>
    <sheet name="админ дох Приложение №1" sheetId="8" r:id="rId2"/>
    <sheet name="Приложение №1" sheetId="5" r:id="rId3"/>
    <sheet name="Приложение №2" sheetId="6" r:id="rId4"/>
    <sheet name="Приложение №3" sheetId="10" r:id="rId5"/>
    <sheet name="Приложение №4" sheetId="13" r:id="rId6"/>
    <sheet name="Приложение №5" sheetId="12" r:id="rId7"/>
    <sheet name="Приложение №6" sheetId="14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10" l="1"/>
  <c r="D47" i="10" l="1"/>
  <c r="D46" i="10" s="1"/>
  <c r="E48" i="10"/>
  <c r="E47" i="10" s="1"/>
  <c r="E46" i="10" s="1"/>
  <c r="D16" i="10"/>
  <c r="D12" i="10" s="1"/>
  <c r="D11" i="10" s="1"/>
  <c r="E16" i="10"/>
  <c r="E12" i="10" s="1"/>
  <c r="E11" i="10" s="1"/>
  <c r="C48" i="10"/>
  <c r="C16" i="10"/>
  <c r="C12" i="10" s="1"/>
  <c r="C11" i="10" s="1"/>
  <c r="D29" i="6"/>
  <c r="E29" i="6"/>
  <c r="D32" i="6"/>
  <c r="E32" i="6"/>
  <c r="C32" i="6"/>
  <c r="C29" i="6"/>
  <c r="C28" i="6" s="1"/>
  <c r="D20" i="6"/>
  <c r="D18" i="6" s="1"/>
  <c r="E20" i="6"/>
  <c r="E18" i="6" s="1"/>
  <c r="C20" i="6"/>
  <c r="C18" i="6" s="1"/>
  <c r="D16" i="6"/>
  <c r="E16" i="6"/>
  <c r="C16" i="6"/>
  <c r="D14" i="6"/>
  <c r="D13" i="6" s="1"/>
  <c r="E14" i="6"/>
  <c r="E13" i="6" s="1"/>
  <c r="C14" i="6"/>
  <c r="C13" i="6" s="1"/>
  <c r="D10" i="6"/>
  <c r="D9" i="6" s="1"/>
  <c r="E10" i="6"/>
  <c r="E9" i="6" s="1"/>
  <c r="C10" i="6"/>
  <c r="C9" i="6" s="1"/>
  <c r="E10" i="10" l="1"/>
  <c r="E9" i="10" s="1"/>
  <c r="D10" i="10"/>
  <c r="D9" i="10" s="1"/>
  <c r="C10" i="10"/>
  <c r="C9" i="10" s="1"/>
  <c r="D28" i="6"/>
  <c r="E28" i="6"/>
  <c r="E12" i="6"/>
  <c r="E27" i="6"/>
  <c r="C12" i="6"/>
  <c r="C27" i="6" s="1"/>
  <c r="C34" i="6" s="1"/>
  <c r="D12" i="6"/>
  <c r="D27" i="6" s="1"/>
  <c r="D37" i="10"/>
  <c r="D36" i="10" s="1"/>
  <c r="D35" i="10" s="1"/>
  <c r="D34" i="10" s="1"/>
  <c r="D33" i="10" s="1"/>
  <c r="D65" i="10" s="1"/>
  <c r="E37" i="10"/>
  <c r="E36" i="10" s="1"/>
  <c r="E35" i="10" s="1"/>
  <c r="E34" i="10" s="1"/>
  <c r="E33" i="10" s="1"/>
  <c r="E65" i="10" s="1"/>
  <c r="C37" i="10"/>
  <c r="C36" i="10" s="1"/>
  <c r="C35" i="10" s="1"/>
  <c r="C34" i="10" s="1"/>
  <c r="C33" i="10" s="1"/>
  <c r="C47" i="10"/>
  <c r="C46" i="10" s="1"/>
  <c r="C65" i="10" l="1"/>
  <c r="D34" i="6"/>
  <c r="E34" i="6"/>
</calcChain>
</file>

<file path=xl/sharedStrings.xml><?xml version="1.0" encoding="utf-8"?>
<sst xmlns="http://schemas.openxmlformats.org/spreadsheetml/2006/main" count="457" uniqueCount="405">
  <si>
    <r>
      <rPr>
        <b/>
        <sz val="9"/>
        <rFont val="Times New Roman"/>
        <family val="1"/>
      </rPr>
      <t>Код бюджетной классификации Российской Федерации</t>
    </r>
  </si>
  <si>
    <r>
      <rPr>
        <b/>
        <sz val="11"/>
        <rFont val="Times New Roman"/>
        <family val="1"/>
      </rPr>
      <t>Наименование дохода</t>
    </r>
  </si>
  <si>
    <r>
      <rPr>
        <b/>
        <sz val="10"/>
        <rFont val="Times New Roman"/>
        <family val="1"/>
      </rPr>
      <t>в процентах</t>
    </r>
  </si>
  <si>
    <r>
      <rPr>
        <b/>
        <sz val="9"/>
        <rFont val="Times New Roman"/>
        <family val="1"/>
      </rPr>
      <t>1 01 00000 00 0000 000</t>
    </r>
  </si>
  <si>
    <r>
      <rPr>
        <b/>
        <sz val="9"/>
        <rFont val="Times New Roman"/>
        <family val="1"/>
      </rPr>
      <t>НАЛОГИ НА ПРИБЫЛЬ, ДОХОДЫ</t>
    </r>
  </si>
  <si>
    <r>
      <rPr>
        <sz val="9"/>
        <rFont val="Times New Roman"/>
        <family val="1"/>
      </rPr>
      <t>1 01 02000 01 0000 110</t>
    </r>
  </si>
  <si>
    <r>
      <rPr>
        <sz val="9"/>
        <rFont val="Times New Roman"/>
        <family val="1"/>
      </rPr>
      <t>Налог на доходы физических лиц (взимаемого на территориях сельских поселений)</t>
    </r>
  </si>
  <si>
    <r>
      <rPr>
        <b/>
        <sz val="9"/>
        <rFont val="Times New Roman"/>
        <family val="1"/>
      </rPr>
      <t>1 05 00000 00 0000 000</t>
    </r>
  </si>
  <si>
    <r>
      <rPr>
        <b/>
        <sz val="9"/>
        <rFont val="Times New Roman"/>
        <family val="1"/>
      </rPr>
      <t>НАЛОГИ НА СОВОКУПНЫЙ ДОХОД</t>
    </r>
  </si>
  <si>
    <r>
      <rPr>
        <sz val="9"/>
        <rFont val="Times New Roman"/>
        <family val="1"/>
      </rPr>
      <t>1 05 01000 00 0000 110</t>
    </r>
  </si>
  <si>
    <r>
      <rPr>
        <sz val="9"/>
        <rFont val="Times New Roman"/>
        <family val="1"/>
      </rPr>
      <t xml:space="preserve">Налог,   взимаемый    в    связи    с
</t>
    </r>
    <r>
      <rPr>
        <sz val="9"/>
        <rFont val="Times New Roman"/>
        <family val="1"/>
      </rPr>
      <t>применением упрощенной системы налогообложения</t>
    </r>
  </si>
  <si>
    <r>
      <rPr>
        <sz val="9"/>
        <rFont val="Times New Roman"/>
        <family val="1"/>
      </rPr>
      <t>1 05 01010 01 0000 110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</si>
  <si>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</t>
    </r>
  </si>
  <si>
    <r>
      <rPr>
        <sz val="9"/>
        <rFont val="Times New Roman"/>
        <family val="1"/>
      </rPr>
      <t>1 05 01011 01 0000 110</t>
    </r>
  </si>
  <si>
    <r>
      <rPr>
        <sz val="9"/>
        <rFont val="Times New Roman"/>
        <family val="1"/>
      </rPr>
      <t>1 05 01012 01 0000 110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</si>
  <si>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 (за налоговые периоды, истекшие до 1 января 2011 года)</t>
    </r>
  </si>
  <si>
    <r>
      <rPr>
        <sz val="9"/>
        <rFont val="Times New Roman"/>
        <family val="1"/>
      </rPr>
      <t>1 05 01020 01 0000 110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</si>
  <si>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</t>
    </r>
  </si>
  <si>
    <r>
      <rPr>
        <sz val="9"/>
        <rFont val="Times New Roman"/>
        <family val="1"/>
      </rPr>
      <t>1 05 01021 01 0000 110</t>
    </r>
  </si>
  <si>
    <r>
      <rPr>
        <sz val="9"/>
        <rFont val="Times New Roman"/>
        <family val="1"/>
      </rPr>
      <t>1 05 01022 01 0000 110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</si>
  <si>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  </r>
  </si>
  <si>
    <r>
      <rPr>
        <sz val="9"/>
        <rFont val="Times New Roman"/>
        <family val="1"/>
      </rPr>
      <t>1 05 03000 01 0000 110</t>
    </r>
  </si>
  <si>
    <r>
      <rPr>
        <sz val="9"/>
        <rFont val="Times New Roman"/>
        <family val="1"/>
      </rPr>
      <t>Единый сельскохозяйственный налог</t>
    </r>
  </si>
  <si>
    <r>
      <rPr>
        <sz val="9"/>
        <rFont val="Times New Roman"/>
        <family val="1"/>
      </rPr>
      <t>1 05 03010 01 0000 110</t>
    </r>
  </si>
  <si>
    <r>
      <rPr>
        <sz val="9"/>
        <rFont val="Times New Roman"/>
        <family val="1"/>
      </rPr>
      <t>Единый сельскохозяйственный налог (взимаемого на территориях сельских поселений)</t>
    </r>
  </si>
  <si>
    <r>
      <rPr>
        <sz val="9"/>
        <rFont val="Times New Roman"/>
        <family val="1"/>
      </rPr>
      <t>1 05 03020 01 0000 110</t>
    </r>
  </si>
  <si>
    <r>
      <rPr>
        <b/>
        <sz val="9"/>
        <rFont val="Times New Roman"/>
        <family val="1"/>
      </rPr>
      <t>1 06 00000 00 0000 000</t>
    </r>
  </si>
  <si>
    <r>
      <rPr>
        <b/>
        <sz val="9"/>
        <rFont val="Times New Roman"/>
        <family val="1"/>
      </rPr>
      <t>НАЛОГИ НА ИМУЩЕСТВО</t>
    </r>
  </si>
  <si>
    <r>
      <rPr>
        <sz val="9"/>
        <rFont val="Times New Roman"/>
        <family val="1"/>
      </rPr>
      <t>1 06 01030 10 0000 110</t>
    </r>
  </si>
  <si>
    <r>
      <rPr>
        <sz val="9"/>
        <rFont val="Times New Roman"/>
        <family val="1"/>
      </rPr>
      <t xml:space="preserve">Налог на имущество физических лиц, взимаемый по ставкам, применяемым к объектам налогообложения,
</t>
    </r>
    <r>
      <rPr>
        <sz val="9"/>
        <rFont val="Times New Roman"/>
        <family val="1"/>
      </rPr>
      <t>расположенным в границах сельских поселений</t>
    </r>
  </si>
  <si>
    <r>
      <rPr>
        <sz val="9"/>
        <rFont val="Times New Roman"/>
        <family val="1"/>
      </rPr>
      <t>1 06 06033 10 0000 110</t>
    </r>
  </si>
  <si>
    <r>
      <rPr>
        <sz val="9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</si>
  <si>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9"/>
        <rFont val="Times New Roman"/>
        <family val="1"/>
      </rPr>
      <t>1 06 06043 10 0000 110</t>
    </r>
  </si>
  <si>
    <r>
      <rPr>
        <sz val="9"/>
        <rFont val="Times New Roman"/>
        <family val="1"/>
      </rPr>
      <t xml:space="preserve">Земельный налог с физических лиц, обладающих
</t>
    </r>
    <r>
      <rPr>
        <sz val="9"/>
        <rFont val="Times New Roman"/>
        <family val="1"/>
      </rPr>
      <t>земельным участком, расположенным в границах сельских поселений</t>
    </r>
  </si>
  <si>
    <r>
      <rPr>
        <b/>
        <sz val="9"/>
        <rFont val="Times New Roman"/>
        <family val="1"/>
      </rPr>
      <t>1 08 00000 00 0000 000</t>
    </r>
  </si>
  <si>
    <r>
      <rPr>
        <b/>
        <sz val="9"/>
        <rFont val="Times New Roman"/>
        <family val="1"/>
      </rPr>
      <t>ГОСУДАРСТВЕННАЯ ПОШЛИНА</t>
    </r>
  </si>
  <si>
    <r>
      <rPr>
        <sz val="9"/>
        <rFont val="Times New Roman"/>
        <family val="1"/>
      </rPr>
      <t>1 08 04020 01 0000 110</t>
    </r>
  </si>
  <si>
    <r>
      <rPr>
        <sz val="9"/>
        <rFont val="Times New Roman"/>
        <family val="1"/>
      </rPr>
      <t xml:space="preserve">Государственная пошлина за совершение нотариальных действий должностными лицами органов местного
</t>
    </r>
    <r>
      <rPr>
        <sz val="9"/>
        <rFont val="Times New Roman"/>
        <family val="1"/>
      </rPr>
      <t>самоуправления, уполномоченными в соответствии с законодательными актами Российской Федерации на совершение нотариальных действий</t>
    </r>
  </si>
  <si>
    <r>
      <rPr>
        <sz val="9"/>
        <rFont val="Times New Roman"/>
        <family val="1"/>
      </rPr>
      <t>1 08 07175 01 0000 110</t>
    </r>
  </si>
  <si>
    <r>
      <rPr>
        <sz val="9"/>
        <rFont val="Times New Roman"/>
        <family val="1"/>
      </rPr>
      <t xml:space="preserve"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
</t>
    </r>
    <r>
      <rPr>
        <sz val="9"/>
        <rFont val="Times New Roman"/>
        <family val="1"/>
      </rPr>
      <t>зачисляемая в бюджеты поселений</t>
    </r>
  </si>
  <si>
    <r>
      <rPr>
        <b/>
        <sz val="9"/>
        <rFont val="Times New Roman"/>
        <family val="1"/>
      </rPr>
      <t>1 09 00000 00 0000 000</t>
    </r>
  </si>
  <si>
    <r>
      <rPr>
        <b/>
        <sz val="9"/>
        <rFont val="Times New Roman"/>
        <family val="1"/>
      </rPr>
      <t>ЗАДОЛЖЕННОСТЬ И ПЕРЕРАСЧЕТЫ ПО ОТМЕНЕННЫМ НАЛОГАМ, СБОРАМ И ИНЫМ ОБЯЗАТЕЛЬНЫМ ПЛАТЕЖАМ</t>
    </r>
  </si>
  <si>
    <r>
      <rPr>
        <sz val="9"/>
        <rFont val="Times New Roman"/>
        <family val="1"/>
      </rPr>
      <t>1 09 04053 10 0000 110</t>
    </r>
  </si>
  <si>
    <r>
      <rPr>
        <sz val="9"/>
        <rFont val="Times New Roman"/>
        <family val="1"/>
      </rPr>
      <t>Земельный налог (по обязательствам, возникшим до 1 января 2006 года), мобилизуемый на территориях сельских поселений</t>
    </r>
  </si>
  <si>
    <r>
      <rPr>
        <b/>
        <sz val="9"/>
        <rFont val="Times New Roman"/>
        <family val="1"/>
      </rPr>
      <t>1 11 00000 00 0000 000</t>
    </r>
  </si>
  <si>
    <r>
      <rPr>
        <b/>
        <sz val="9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</si>
  <si>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9"/>
        <rFont val="Times New Roman"/>
        <family val="1"/>
      </rPr>
      <t>1 11 05025 10 0000 120</t>
    </r>
  </si>
  <si>
    <r>
      <rPr>
        <sz val="9"/>
        <rFont val="Times New Roman"/>
        <family val="1"/>
      </rP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
</t>
    </r>
    <r>
      <rPr>
        <sz val="9"/>
        <rFont val="Times New Roman"/>
        <family val="1"/>
      </rPr>
      <t>муниципальных бюджетных и автономных учреждений)</t>
    </r>
  </si>
  <si>
    <r>
      <rPr>
        <sz val="9"/>
        <rFont val="Times New Roman"/>
        <family val="1"/>
      </rPr>
      <t>1 11 05026 10 0000 120</t>
    </r>
  </si>
  <si>
    <r>
      <rPr>
        <sz val="9"/>
        <rFont val="Times New Roman"/>
        <family val="1"/>
      </rPr>
  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
</t>
    </r>
    <r>
      <rPr>
        <sz val="9"/>
        <rFont val="Times New Roman"/>
        <family val="1"/>
      </rPr>
      <t>договоров аренды указанных земельных участков</t>
    </r>
  </si>
  <si>
    <r>
      <rPr>
        <sz val="9"/>
        <rFont val="Times New Roman"/>
        <family val="1"/>
      </rPr>
      <t>1 11 05035 10 0000 120</t>
    </r>
  </si>
  <si>
    <r>
      <rPr>
        <sz val="9"/>
        <rFont val="Times New Roman"/>
        <family val="1"/>
      </rPr>
  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  </r>
  </si>
  <si>
    <r>
      <rPr>
        <sz val="9"/>
        <rFont val="Times New Roman"/>
        <family val="1"/>
      </rPr>
      <t>1 11 09045 10 0000 120</t>
    </r>
  </si>
  <si>
    <r>
      <rPr>
        <sz val="9"/>
        <rFont val="Times New Roman"/>
        <family val="1"/>
      </rPr>
  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
</t>
    </r>
    <r>
      <rPr>
        <sz val="9"/>
        <rFont val="Times New Roman"/>
        <family val="1"/>
      </rPr>
      <t>муниципальных унитарных предприятий, в том числе казенных)</t>
    </r>
  </si>
  <si>
    <r>
      <rPr>
        <b/>
        <sz val="9"/>
        <rFont val="Times New Roman"/>
        <family val="1"/>
      </rPr>
      <t>1 13 00000 00 0000 000</t>
    </r>
  </si>
  <si>
    <r>
      <rPr>
        <b/>
        <sz val="9"/>
        <rFont val="Times New Roman"/>
        <family val="1"/>
      </rPr>
      <t xml:space="preserve">ДОХОДЫ ОТ ОКАЗАНИЯ ПЛАТНЫХ УСЛУГ
</t>
    </r>
    <r>
      <rPr>
        <b/>
        <sz val="9"/>
        <rFont val="Times New Roman"/>
        <family val="1"/>
      </rPr>
      <t>(РАБОТ) И КОМПЕНСАЦИИ ЗАТРАТ ГОСУДАРСТВА</t>
    </r>
  </si>
  <si>
    <r>
      <rPr>
        <sz val="9"/>
        <rFont val="Times New Roman"/>
        <family val="1"/>
      </rPr>
      <t>1 13 01995 10 0000 130</t>
    </r>
  </si>
  <si>
    <r>
      <rPr>
        <sz val="9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</si>
  <si>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b/>
        <sz val="9"/>
        <rFont val="Times New Roman"/>
        <family val="1"/>
      </rPr>
      <t>1 14 00000 00 0000 000</t>
    </r>
  </si>
  <si>
    <r>
      <rPr>
        <b/>
        <sz val="9"/>
        <rFont val="Times New Roman"/>
        <family val="1"/>
      </rPr>
      <t>ДОХОДЫ ОТ ПРОДАЖИ МАТЕРИАЛЬНЫХ И НЕМАТЕРИАЛЬНЫХ АКТИВОВ</t>
    </r>
  </si>
  <si>
    <r>
      <rPr>
        <sz val="9"/>
        <rFont val="Times New Roman"/>
        <family val="1"/>
      </rPr>
      <t>1 14 02052 10 0000 410</t>
    </r>
  </si>
  <si>
    <r>
      <rPr>
        <sz val="9"/>
        <rFont val="Times New Roman"/>
        <family val="1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</si>
  <si>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1 14 02053 10 0000 410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</si>
  <si>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</si>
  <si>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1 14 02052 10 0000 440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</si>
  <si>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
</t>
    </r>
    <r>
      <rPr>
        <sz val="9"/>
        <rFont val="Times New Roman"/>
        <family val="1"/>
      </rPr>
      <t>материальных запасов по указанному имуществу</t>
    </r>
  </si>
  <si>
    <r>
      <rPr>
        <sz val="9"/>
        <rFont val="Times New Roman"/>
        <family val="1"/>
      </rPr>
      <t>1 14 02053 10 0000 440</t>
    </r>
  </si>
  <si>
    <r>
      <rPr>
        <sz val="9"/>
        <rFont val="Times New Roman"/>
        <family val="1"/>
      </rPr>
  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
</t>
    </r>
    <r>
      <rPr>
        <sz val="9"/>
        <rFont val="Times New Roman"/>
        <family val="1"/>
      </rPr>
      <t>реализации материальных запасов по указанному имуществу</t>
    </r>
  </si>
  <si>
    <r>
      <rPr>
        <sz val="9"/>
        <rFont val="Times New Roman"/>
        <family val="1"/>
      </rPr>
      <t>1 14 06025 10 0000 430</t>
    </r>
  </si>
  <si>
    <r>
      <rPr>
        <sz val="9"/>
        <rFont val="Times New Roman"/>
        <family val="1"/>
      </rPr>
      <t xml:space="preserve">Доходы от продажи земельных участков, находящихся в собственности сельских поселений (за исключением
</t>
    </r>
    <r>
      <rPr>
        <sz val="9"/>
        <rFont val="Times New Roman"/>
        <family val="1"/>
      </rPr>
      <t>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</si>
  <si>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1 14 07030 10 0000 410</t>
    </r>
  </si>
  <si>
    <r>
      <rPr>
        <sz val="9"/>
        <rFont val="Times New Roman"/>
        <family val="1"/>
      </rPr>
      <t xml:space="preserve">Доходы от продажи недвижимого имущества
</t>
    </r>
    <r>
      <rPr>
        <sz val="9"/>
        <rFont val="Times New Roman"/>
        <family val="1"/>
      </rPr>
      <t xml:space="preserve">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
</t>
    </r>
    <r>
      <rPr>
        <sz val="9"/>
        <rFont val="Times New Roman"/>
        <family val="1"/>
      </rPr>
      <t>государственной власти субъектов Российской Федерации</t>
    </r>
  </si>
  <si>
    <r>
      <rPr>
        <b/>
        <sz val="9"/>
        <rFont val="Times New Roman"/>
        <family val="1"/>
      </rPr>
      <t>1 15 00000 00 0000 000</t>
    </r>
  </si>
  <si>
    <r>
      <rPr>
        <b/>
        <sz val="9"/>
        <rFont val="Times New Roman"/>
        <family val="1"/>
      </rPr>
      <t>АДМИНИСТРАТИВНЫЕ ПЛАТЕЖИ И СБОРЫ</t>
    </r>
  </si>
  <si>
    <r>
      <rPr>
        <sz val="9"/>
        <rFont val="Times New Roman"/>
        <family val="1"/>
      </rPr>
      <t>1 15 02050 10 0000 140</t>
    </r>
  </si>
  <si>
    <r>
      <rPr>
        <sz val="9"/>
        <rFont val="Times New Roman"/>
        <family val="1"/>
      </rPr>
      <t xml:space="preserve">Платежи, взимаемые органами местного самоуправления (организациями) сельских поселений за выполнение
</t>
    </r>
    <r>
      <rPr>
        <sz val="9"/>
        <rFont val="Times New Roman"/>
        <family val="1"/>
      </rPr>
      <t>определенных функций</t>
    </r>
  </si>
  <si>
    <r>
      <rPr>
        <b/>
        <sz val="9"/>
        <rFont val="Times New Roman"/>
        <family val="1"/>
      </rPr>
      <t>1 16 00000 00 0000 000</t>
    </r>
  </si>
  <si>
    <r>
      <rPr>
        <b/>
        <sz val="9"/>
        <rFont val="Times New Roman"/>
        <family val="1"/>
      </rPr>
      <t>ШТРАФЫ, САНКЦИИ, ВОЗМЕЩЕНИЕ УЩЕРБА</t>
    </r>
  </si>
  <si>
    <r>
      <rPr>
        <sz val="9"/>
        <rFont val="Times New Roman"/>
        <family val="1"/>
      </rPr>
      <t>1 16 30015 01 0000 140</t>
    </r>
  </si>
  <si>
    <r>
      <rPr>
        <sz val="9"/>
        <rFont val="Times New Roman"/>
        <family val="1"/>
      </rPr>
      <t xml:space="preserve"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
</t>
    </r>
    <r>
      <rPr>
        <sz val="9"/>
        <rFont val="Times New Roman"/>
        <family val="1"/>
      </rPr>
      <t>значения поселений</t>
    </r>
  </si>
  <si>
    <r>
      <rPr>
        <sz val="9"/>
        <rFont val="Times New Roman"/>
        <family val="1"/>
      </rPr>
      <t>1 16 90050 10 0000 140</t>
    </r>
  </si>
  <si>
    <r>
      <rPr>
        <sz val="9"/>
        <rFont val="Times New Roman"/>
        <family val="1"/>
      </rPr>
      <t>Прочие поступления от денежных взысканий (штрафов) и иных сумм в возмещение ущерба, зачисляемые в бюджеты сельских поселений</t>
    </r>
  </si>
  <si>
    <r>
      <rPr>
        <b/>
        <sz val="9"/>
        <rFont val="Times New Roman"/>
        <family val="1"/>
      </rPr>
      <t>1 17 00000 00 0000 000</t>
    </r>
  </si>
  <si>
    <r>
      <rPr>
        <b/>
        <sz val="9"/>
        <rFont val="Times New Roman"/>
        <family val="1"/>
      </rPr>
      <t>ПРОЧИЕ НЕНАЛОГОВЫЕ ДОХОДЫ</t>
    </r>
  </si>
  <si>
    <r>
      <rPr>
        <sz val="9"/>
        <rFont val="Times New Roman"/>
        <family val="1"/>
      </rPr>
      <t>1 17 01050 10 0000 180</t>
    </r>
  </si>
  <si>
    <r>
      <rPr>
        <sz val="9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</si>
  <si>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9"/>
        <rFont val="Times New Roman"/>
        <family val="1"/>
      </rPr>
      <t>1 17 05050 10 0000 180</t>
    </r>
  </si>
  <si>
    <r>
      <rPr>
        <sz val="9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</si>
  <si>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Приложение № 2</t>
    </r>
  </si>
  <si>
    <r>
      <rPr>
        <sz val="10"/>
        <rFont val="Times New Roman"/>
        <family val="1"/>
      </rPr>
      <t>к решению Собрания представителей</t>
    </r>
  </si>
  <si>
    <r>
      <rPr>
        <sz val="10"/>
        <rFont val="Times New Roman"/>
        <family val="1"/>
      </rPr>
      <t>Црауского сельского поселения</t>
    </r>
  </si>
  <si>
    <r>
      <rPr>
        <sz val="10"/>
        <rFont val="Times New Roman"/>
        <family val="1"/>
      </rPr>
      <t>(тыс.руб.)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</si>
  <si>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</si>
  <si>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ДОХОДЫ</t>
    </r>
  </si>
  <si>
    <r>
      <rPr>
        <b/>
        <sz val="10"/>
        <rFont val="Times New Roman"/>
        <family val="1"/>
      </rPr>
      <t>1 01 00000 00 0000 000</t>
    </r>
  </si>
  <si>
    <r>
      <rPr>
        <b/>
        <sz val="10"/>
        <rFont val="Times New Roman"/>
        <family val="1"/>
      </rPr>
      <t>Налоги на прибыль, доходы</t>
    </r>
  </si>
  <si>
    <r>
      <rPr>
        <sz val="10"/>
        <rFont val="Times New Roman"/>
        <family val="1"/>
      </rPr>
      <t>1 01 02000 01 0000 110</t>
    </r>
  </si>
  <si>
    <r>
      <rPr>
        <sz val="10"/>
        <rFont val="Times New Roman"/>
        <family val="1"/>
      </rPr>
      <t>Налог на доходы физических лиц</t>
    </r>
  </si>
  <si>
    <r>
      <rPr>
        <sz val="10"/>
        <rFont val="Times New Roman"/>
        <family val="1"/>
      </rPr>
      <t>1 01 02010 01 0000 110</t>
    </r>
  </si>
  <si>
    <r>
      <rPr>
        <sz val="10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  </r>
  </si>
  <si>
    <r>
      <rPr>
        <b/>
        <sz val="10"/>
        <rFont val="Times New Roman"/>
        <family val="1"/>
      </rPr>
      <t>1 05 00000 00 0000 000</t>
    </r>
  </si>
  <si>
    <r>
      <rPr>
        <b/>
        <sz val="10"/>
        <rFont val="Times New Roman"/>
        <family val="1"/>
      </rPr>
      <t>Налоги на совокупный доход</t>
    </r>
  </si>
  <si>
    <r>
      <rPr>
        <sz val="10"/>
        <rFont val="Times New Roman"/>
        <family val="1"/>
      </rPr>
      <t>1 05 01000 00 0000 110</t>
    </r>
  </si>
  <si>
    <r>
      <rPr>
        <sz val="10"/>
        <rFont val="Times New Roman"/>
        <family val="1"/>
      </rPr>
      <t>Налог, взимаемый в связи с применением упрощенной системы налогообложения</t>
    </r>
  </si>
  <si>
    <r>
      <rPr>
        <sz val="10"/>
        <rFont val="Times New Roman"/>
        <family val="1"/>
      </rPr>
      <t>1 05 01010 01 0000 110</t>
    </r>
  </si>
  <si>
    <r>
      <rPr>
        <sz val="10"/>
        <rFont val="Times New Roman"/>
        <family val="1"/>
      </rPr>
      <t>Налог, взимаемый с налогоплательщиков, выбравших в качестве объекта налогообложения доходы</t>
    </r>
  </si>
  <si>
    <r>
      <rPr>
        <sz val="10"/>
        <rFont val="Times New Roman"/>
        <family val="1"/>
      </rPr>
      <t>1 05 01011 01 0000 110</t>
    </r>
  </si>
  <si>
    <r>
      <rPr>
        <sz val="10"/>
        <rFont val="Times New Roman"/>
        <family val="1"/>
      </rPr>
      <t>1 05 03000 01 0000 110</t>
    </r>
  </si>
  <si>
    <r>
      <rPr>
        <sz val="10"/>
        <rFont val="Times New Roman"/>
        <family val="1"/>
      </rPr>
      <t>Единый сельскохозяйственный налог</t>
    </r>
  </si>
  <si>
    <r>
      <rPr>
        <sz val="10"/>
        <rFont val="Times New Roman"/>
        <family val="1"/>
      </rPr>
      <t>1 05 03010 01 0000 110</t>
    </r>
  </si>
  <si>
    <r>
      <rPr>
        <b/>
        <sz val="10"/>
        <rFont val="Times New Roman"/>
        <family val="1"/>
      </rPr>
      <t>1 06 00000 00 0000 000</t>
    </r>
  </si>
  <si>
    <r>
      <rPr>
        <b/>
        <sz val="10"/>
        <rFont val="Times New Roman"/>
        <family val="1"/>
      </rPr>
      <t>Налоги на имущество</t>
    </r>
  </si>
  <si>
    <r>
      <rPr>
        <sz val="10"/>
        <rFont val="Times New Roman"/>
        <family val="1"/>
      </rPr>
      <t>1 06 01030 10 0000 110</t>
    </r>
  </si>
  <si>
    <r>
      <rPr>
        <sz val="10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</si>
  <si>
    <r>
      <rPr>
        <sz val="10"/>
        <rFont val="Times New Roman"/>
        <family val="1"/>
      </rPr>
      <t>1 06 06000 00 0000 110</t>
    </r>
  </si>
  <si>
    <r>
      <rPr>
        <sz val="10"/>
        <rFont val="Times New Roman"/>
        <family val="1"/>
      </rPr>
      <t>Земельный налог</t>
    </r>
  </si>
  <si>
    <r>
      <rPr>
        <sz val="10"/>
        <rFont val="Times New Roman"/>
        <family val="1"/>
      </rPr>
      <t>1 06 06033 10 0000 110</t>
    </r>
  </si>
  <si>
    <r>
      <rPr>
        <sz val="10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</si>
  <si>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10"/>
        <rFont val="Times New Roman"/>
        <family val="1"/>
      </rPr>
      <t>1 06 06043 10 0000 110</t>
    </r>
  </si>
  <si>
    <r>
      <rPr>
        <sz val="10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</si>
  <si>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10"/>
        <rFont val="Times New Roman"/>
        <family val="1"/>
      </rPr>
      <t>1 11 00000 00 0000 000</t>
    </r>
  </si>
  <si>
    <r>
      <rPr>
        <b/>
        <sz val="10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</si>
  <si>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10"/>
        <rFont val="Times New Roman"/>
        <family val="1"/>
      </rPr>
      <t>1 11 05025 10 0000 120</t>
    </r>
  </si>
  <si>
    <r>
      <rPr>
        <sz val="10"/>
        <rFont val="Times New Roman"/>
        <family val="1"/>
      </rP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
</t>
    </r>
    <r>
      <rPr>
        <sz val="10"/>
        <rFont val="Times New Roman"/>
        <family val="1"/>
      </rPr>
      <t>учреждений)</t>
    </r>
  </si>
  <si>
    <r>
      <rPr>
        <b/>
        <sz val="10"/>
        <rFont val="Times New Roman"/>
        <family val="1"/>
      </rPr>
      <t>1 14 00000 00 0000 000</t>
    </r>
  </si>
  <si>
    <r>
      <rPr>
        <b/>
        <sz val="10"/>
        <rFont val="Times New Roman"/>
        <family val="1"/>
      </rPr>
      <t>Доходы от продажи материальных и нематериальных активов</t>
    </r>
  </si>
  <si>
    <r>
      <rPr>
        <sz val="10"/>
        <rFont val="Times New Roman"/>
        <family val="1"/>
      </rPr>
      <t>1 14 06025 10 0000 430</t>
    </r>
  </si>
  <si>
    <r>
      <rPr>
        <sz val="10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</si>
  <si>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b/>
        <sz val="10"/>
        <rFont val="Times New Roman"/>
        <family val="1"/>
      </rPr>
      <t>НАЛОГОВЫЕ И НЕНАЛОГОВЫЕ ДОХОДЫ</t>
    </r>
  </si>
  <si>
    <r>
      <rPr>
        <b/>
        <sz val="10"/>
        <rFont val="Times New Roman"/>
        <family val="1"/>
      </rPr>
      <t>2 00 00000 00 0000 000</t>
    </r>
  </si>
  <si>
    <r>
      <rPr>
        <b/>
        <sz val="10"/>
        <rFont val="Times New Roman"/>
        <family val="1"/>
      </rPr>
      <t>БЕЗВОЗМЕЗДНЫЕ ПОСТУПЛЕНИЯ</t>
    </r>
  </si>
  <si>
    <r>
      <rPr>
        <b/>
        <sz val="10"/>
        <rFont val="Times New Roman"/>
        <family val="1"/>
      </rPr>
      <t>2 02 10000 00 0000 150</t>
    </r>
  </si>
  <si>
    <r>
      <rPr>
        <b/>
        <sz val="10"/>
        <rFont val="Times New Roman"/>
        <family val="1"/>
      </rPr>
      <t>Дотации бюджетам субъектов  Российской Федерации и муниципальных образований</t>
    </r>
  </si>
  <si>
    <r>
      <rPr>
        <sz val="10"/>
        <rFont val="Times New Roman"/>
        <family val="1"/>
      </rPr>
      <t>2 02 15001 10 0000 150</t>
    </r>
  </si>
  <si>
    <r>
      <rPr>
        <sz val="10"/>
        <rFont val="Times New Roman"/>
        <family val="1"/>
      </rPr>
      <t>Дотации бюджетам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</si>
  <si>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>2 02 16001 10 0000 150</t>
    </r>
  </si>
  <si>
    <r>
      <rPr>
        <sz val="10"/>
        <rFont val="Times New Roman"/>
        <family val="1"/>
      </rPr>
      <t xml:space="preserve">Дотации бюджетам поселений на выравнивание бюджетной обеспеченности из бюджетов
</t>
    </r>
    <r>
      <rPr>
        <sz val="10"/>
        <rFont val="Times New Roman"/>
        <family val="1"/>
      </rPr>
      <t>муниципальных районов</t>
    </r>
  </si>
  <si>
    <r>
      <rPr>
        <b/>
        <sz val="10"/>
        <rFont val="Times New Roman"/>
        <family val="1"/>
      </rPr>
      <t>2 02 35000 00 0000 150</t>
    </r>
  </si>
  <si>
    <r>
      <rPr>
        <b/>
        <sz val="10"/>
        <rFont val="Times New Roman"/>
        <family val="1"/>
      </rPr>
      <t>Субвенции бюджетам субъектов Российской Федерации и муниципальных образований</t>
    </r>
  </si>
  <si>
    <r>
      <rPr>
        <sz val="10"/>
        <rFont val="Times New Roman"/>
        <family val="1"/>
      </rPr>
      <t>2 02 35118 10 0000 150</t>
    </r>
  </si>
  <si>
    <r>
      <rPr>
        <sz val="10"/>
        <rFont val="Times New Roman"/>
        <family val="1"/>
      </rPr>
      <t>Субвенции бюджетам поселений на осуществление первичного воинского учета на территориях, где отсутствуют военные комиссариаты</t>
    </r>
  </si>
  <si>
    <r>
      <rPr>
        <b/>
        <sz val="10"/>
        <rFont val="Times New Roman"/>
        <family val="1"/>
      </rPr>
      <t>ВСЕГО ДОХОДОВ</t>
    </r>
  </si>
  <si>
    <r>
      <rPr>
        <sz val="10"/>
        <rFont val="Times New Roman"/>
        <family val="1"/>
      </rPr>
      <t>Цраускогосельскогопоселения</t>
    </r>
  </si>
  <si>
    <r>
      <rPr>
        <sz val="11"/>
        <rFont val="Times New Roman"/>
        <family val="1"/>
      </rPr>
      <t>Перечень и коды главных администраторов доходов бюджета, закрепленных за органами местного самоуправления Црауского сельского поселения</t>
    </r>
  </si>
  <si>
    <r>
      <rPr>
        <b/>
        <sz val="11"/>
        <rFont val="Times New Roman"/>
        <family val="1"/>
      </rPr>
      <t>код бюджетной классификации Российской Федерации</t>
    </r>
  </si>
  <si>
    <r>
      <rPr>
        <b/>
        <sz val="11"/>
        <rFont val="Times New Roman"/>
        <family val="1"/>
      </rPr>
      <t xml:space="preserve">Наименование кода главного администратора доходов бюджета поселения
</t>
    </r>
    <r>
      <rPr>
        <sz val="11"/>
        <rFont val="Times New Roman"/>
        <family val="1"/>
      </rPr>
      <t>(наименование кода экономической классификации доходов)</t>
    </r>
  </si>
  <si>
    <r>
      <rPr>
        <b/>
        <sz val="10"/>
        <rFont val="Times New Roman"/>
        <family val="1"/>
      </rPr>
      <t>код главного администратора доходов</t>
    </r>
  </si>
  <si>
    <r>
      <rPr>
        <b/>
        <sz val="10"/>
        <rFont val="Times New Roman"/>
        <family val="1"/>
      </rPr>
      <t>код экономической классификации доходов</t>
    </r>
  </si>
  <si>
    <r>
      <rPr>
        <b/>
        <sz val="11"/>
        <rFont val="Times New Roman"/>
        <family val="1"/>
      </rPr>
      <t xml:space="preserve">ИНН 1505005490
</t>
    </r>
    <r>
      <rPr>
        <b/>
        <sz val="11"/>
        <rFont val="Times New Roman"/>
        <family val="1"/>
      </rPr>
      <t>КПП 150501001</t>
    </r>
  </si>
  <si>
    <r>
      <rPr>
        <b/>
        <sz val="11"/>
        <rFont val="Times New Roman"/>
        <family val="1"/>
      </rPr>
      <t>Администрация местного самоуправления Црауского сельского поселения</t>
    </r>
  </si>
  <si>
    <r>
      <rPr>
        <sz val="10"/>
        <rFont val="Times New Roman"/>
        <family val="1"/>
      </rPr>
      <t>1 13 01995 10 0000 130</t>
    </r>
  </si>
  <si>
    <r>
      <rPr>
        <sz val="10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</si>
  <si>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sz val="10"/>
        <rFont val="Times New Roman"/>
        <family val="1"/>
      </rPr>
      <t>1 17 01050 10 0000 180</t>
    </r>
  </si>
  <si>
    <r>
      <rPr>
        <sz val="10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</si>
  <si>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10"/>
        <rFont val="Times New Roman"/>
        <family val="1"/>
      </rPr>
      <t>1 17 05050 10 0000 180</t>
    </r>
  </si>
  <si>
    <r>
      <rPr>
        <sz val="10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</si>
  <si>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Дотации бюджетам сельских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</si>
  <si>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 xml:space="preserve">Дотации бюджетам сельских поселений на выравнивание бюджетной обеспеченности из бюджетов муниципальных
</t>
    </r>
    <r>
      <rPr>
        <sz val="10"/>
        <rFont val="Times New Roman"/>
        <family val="1"/>
      </rPr>
      <t>районов</t>
    </r>
  </si>
  <si>
    <r>
      <rPr>
        <sz val="10"/>
        <rFont val="Times New Roman"/>
        <family val="1"/>
      </rPr>
      <t>2 02 15002 10 0000 150</t>
    </r>
  </si>
  <si>
    <r>
      <rPr>
        <sz val="10"/>
        <rFont val="Times New Roman"/>
        <family val="1"/>
      </rPr>
      <t>Дотации бюджетам сельских поселений на поддержку мер по обеспечению сбалансированности бюджетов</t>
    </r>
  </si>
  <si>
    <r>
      <rPr>
        <sz val="10"/>
        <rFont val="Times New Roman"/>
        <family val="1"/>
      </rPr>
      <t>2 02 01009 10 0000 150</t>
    </r>
  </si>
  <si>
    <r>
      <rPr>
        <sz val="10"/>
        <rFont val="Times New Roman"/>
        <family val="1"/>
      </rPr>
      <t xml:space="preserve">Дотации бюджетам сельских поселений на поощрение достижения наилучших показателей деятельности органов
</t>
    </r>
    <r>
      <rPr>
        <sz val="10"/>
        <rFont val="Times New Roman"/>
        <family val="1"/>
      </rPr>
      <t>местного самоуправления</t>
    </r>
  </si>
  <si>
    <r>
      <rPr>
        <sz val="10"/>
        <rFont val="Times New Roman"/>
        <family val="1"/>
      </rPr>
      <t>2 02 19999 10 0000 150</t>
    </r>
  </si>
  <si>
    <r>
      <rPr>
        <sz val="10"/>
        <rFont val="Times New Roman"/>
        <family val="1"/>
      </rPr>
      <t>Прочие дотации бюджетам сельских поселений</t>
    </r>
  </si>
  <si>
    <r>
      <rPr>
        <sz val="10"/>
        <rFont val="Times New Roman"/>
        <family val="1"/>
      </rPr>
      <t>2 02 29999 10 0000 150</t>
    </r>
  </si>
  <si>
    <r>
      <rPr>
        <sz val="10"/>
        <rFont val="Times New Roman"/>
        <family val="1"/>
      </rPr>
      <t>Прочие субсидии бюджетам сельских поселений</t>
    </r>
  </si>
  <si>
    <r>
      <rPr>
        <sz val="10"/>
        <rFont val="Times New Roman"/>
        <family val="1"/>
      </rPr>
      <t>Субвенции бюджетам сельских поселений на осуществление первичного воинского учета на территориях, где отсутствуют военные комиссариаты</t>
    </r>
  </si>
  <si>
    <r>
      <rPr>
        <sz val="10"/>
        <rFont val="Times New Roman"/>
        <family val="1"/>
      </rPr>
      <t>2 02 30024 10 0000 150</t>
    </r>
  </si>
  <si>
    <r>
      <rPr>
        <sz val="10"/>
        <rFont val="Times New Roman"/>
        <family val="1"/>
      </rPr>
      <t xml:space="preserve">Субвенции бюджетам сельских поселений на выполнение передаваемых полномочий субъектов Российской
</t>
    </r>
    <r>
      <rPr>
        <sz val="10"/>
        <rFont val="Times New Roman"/>
        <family val="1"/>
      </rPr>
      <t>Федерации</t>
    </r>
  </si>
  <si>
    <r>
      <rPr>
        <sz val="10"/>
        <rFont val="Times New Roman"/>
        <family val="1"/>
      </rPr>
      <t>2 02 39999 10 0000 150</t>
    </r>
  </si>
  <si>
    <r>
      <rPr>
        <sz val="10"/>
        <rFont val="Times New Roman"/>
        <family val="1"/>
      </rPr>
      <t>Прочие субвенции бюджетам сельских поселений</t>
    </r>
  </si>
  <si>
    <r>
      <rPr>
        <sz val="10"/>
        <rFont val="Times New Roman"/>
        <family val="1"/>
      </rPr>
      <t>2 02 04029 10 0000 150</t>
    </r>
  </si>
  <si>
    <r>
      <rPr>
        <sz val="10"/>
        <rFont val="Times New Roman"/>
        <family val="1"/>
      </rPr>
      <t>Межбюджетные трансферты, передаваемые бюджетам сельских поселений на реализацию дополнительных мероприятий в сфере занятости населения</t>
    </r>
  </si>
  <si>
    <r>
      <rPr>
        <sz val="10"/>
        <rFont val="Times New Roman"/>
        <family val="1"/>
      </rPr>
      <t>2 02 49999 10 0000 150</t>
    </r>
  </si>
  <si>
    <r>
      <rPr>
        <sz val="10"/>
        <rFont val="Times New Roman"/>
        <family val="1"/>
      </rPr>
      <t xml:space="preserve">Прочие межбюджетные трансферты, передаваемые
</t>
    </r>
    <r>
      <rPr>
        <sz val="10"/>
        <rFont val="Times New Roman"/>
        <family val="1"/>
      </rPr>
      <t>бюджетам сельских поселений</t>
    </r>
  </si>
  <si>
    <r>
      <rPr>
        <sz val="10"/>
        <rFont val="Times New Roman"/>
        <family val="1"/>
      </rPr>
      <t>2 07 05000 10 0000 180</t>
    </r>
  </si>
  <si>
    <r>
      <rPr>
        <sz val="10"/>
        <rFont val="Times New Roman"/>
        <family val="1"/>
      </rPr>
      <t>Прочие безвозмездные поступления в бюджеты сельских поселений</t>
    </r>
  </si>
  <si>
    <r>
      <rPr>
        <sz val="10"/>
        <rFont val="Times New Roman"/>
        <family val="1"/>
      </rPr>
      <t>2 07 05010 10 0000 180</t>
    </r>
  </si>
  <si>
    <r>
      <rPr>
        <sz val="10"/>
        <rFont val="Times New Roman"/>
        <family val="1"/>
      </rPr>
  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
</t>
    </r>
    <r>
      <rPr>
        <sz val="10"/>
        <rFont val="Times New Roman"/>
        <family val="1"/>
      </rPr>
      <t>значения сельских поселений</t>
    </r>
  </si>
  <si>
    <r>
      <rPr>
        <sz val="10"/>
        <rFont val="Times New Roman"/>
        <family val="1"/>
      </rPr>
      <t>2 07 05020 10 0000 180</t>
    </r>
  </si>
  <si>
    <r>
      <rPr>
        <sz val="10"/>
        <rFont val="Times New Roman"/>
        <family val="1"/>
      </rPr>
      <t xml:space="preserve">Поступления от денежных пожертвований,
</t>
    </r>
    <r>
      <rPr>
        <sz val="10"/>
        <rFont val="Times New Roman"/>
        <family val="1"/>
      </rPr>
      <t>предоставляемых физическими лицами получателям средств бюджетов сельских поселений</t>
    </r>
  </si>
  <si>
    <r>
      <rPr>
        <sz val="10"/>
        <rFont val="Times New Roman"/>
        <family val="1"/>
      </rPr>
      <t>2 07 05030 10 0000 180</t>
    </r>
  </si>
  <si>
    <r>
      <rPr>
        <sz val="10"/>
        <rFont val="Times New Roman"/>
        <family val="1"/>
      </rPr>
      <t>2 08 05000 10 0000 180</t>
    </r>
  </si>
  <si>
    <r>
      <rPr>
        <sz val="10"/>
        <rFont val="Times New Roman"/>
        <family val="1"/>
      </rPr>
  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
</t>
    </r>
    <r>
      <rPr>
        <sz val="10"/>
        <rFont val="Times New Roman"/>
        <family val="1"/>
      </rPr>
      <t>несвоевременное осуществление такого возврата и процентов, начисленных на излишне взысканные суммы</t>
    </r>
  </si>
  <si>
    <r>
      <rPr>
        <sz val="10"/>
        <rFont val="Times New Roman"/>
        <family val="1"/>
      </rPr>
      <t>2 19 05000 10 0000 150</t>
    </r>
  </si>
  <si>
    <r>
      <rPr>
        <sz val="10"/>
        <rFont val="Times New Roman"/>
        <family val="1"/>
      </rPr>
      <t xml:space="preserve">Возврат остатков субсидий, субвенций и иных межбюджетных трансфертов, имеющих целевое
</t>
    </r>
    <r>
      <rPr>
        <sz val="10"/>
        <rFont val="Times New Roman"/>
        <family val="1"/>
      </rPr>
      <t>назначение, прошлых лет из бюджетов сельских поселений</t>
    </r>
  </si>
  <si>
    <r>
      <rPr>
        <b/>
        <sz val="10"/>
        <rFont val="Times New Roman"/>
        <family val="1"/>
      </rPr>
      <t xml:space="preserve">ИНН 1514010640
</t>
    </r>
    <r>
      <rPr>
        <b/>
        <sz val="10"/>
        <rFont val="Times New Roman"/>
        <family val="1"/>
      </rPr>
      <t>КПП 151401001</t>
    </r>
  </si>
  <si>
    <r>
      <rPr>
        <b/>
        <sz val="10"/>
        <rFont val="Times New Roman"/>
        <family val="1"/>
      </rPr>
      <t>Управление по земельным отношениям, собственности и сельскому хозяйству администрации местного самоуправления Алагирского района</t>
    </r>
  </si>
  <si>
    <r>
      <rPr>
        <sz val="10"/>
        <rFont val="Times New Roman"/>
        <family val="1"/>
      </rP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
</t>
    </r>
    <r>
      <rPr>
        <sz val="10"/>
        <rFont val="Times New Roman"/>
        <family val="1"/>
      </rPr>
      <t>поселений (за исключением земельных участков муниципальных бюджетных и автономных учреждений)</t>
    </r>
  </si>
  <si>
    <r>
      <rPr>
        <sz val="10"/>
        <rFont val="Times New Roman"/>
        <family val="1"/>
      </rPr>
      <t>1 11 05026 10 0000 120</t>
    </r>
  </si>
  <si>
    <r>
      <rPr>
        <sz val="10"/>
        <rFont val="Times New Roman"/>
        <family val="1"/>
      </rPr>
  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
</t>
    </r>
    <r>
      <rPr>
        <sz val="10"/>
        <rFont val="Times New Roman"/>
        <family val="1"/>
      </rPr>
      <t>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  </r>
  </si>
  <si>
    <r>
      <rPr>
        <sz val="10"/>
        <rFont val="Times New Roman"/>
        <family val="1"/>
      </rPr>
      <t>1 11 05035 10 0000 120</t>
    </r>
  </si>
  <si>
    <r>
      <rPr>
        <sz val="10"/>
        <rFont val="Times New Roman"/>
        <family val="1"/>
      </rPr>
  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
</t>
    </r>
    <r>
      <rPr>
        <sz val="10"/>
        <rFont val="Times New Roman"/>
        <family val="1"/>
      </rPr>
      <t>имущества муниципальных бюджетных и автономных учреждений)</t>
    </r>
  </si>
  <si>
    <r>
      <rPr>
        <sz val="10"/>
        <rFont val="Times New Roman"/>
        <family val="1"/>
      </rPr>
      <t>1 11 09045 10 0000 120</t>
    </r>
  </si>
  <si>
    <r>
      <rPr>
        <sz val="10"/>
        <rFont val="Times New Roman"/>
        <family val="1"/>
      </rPr>
  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
</t>
    </r>
    <r>
      <rPr>
        <sz val="10"/>
        <rFont val="Times New Roman"/>
        <family val="1"/>
      </rPr>
      <t>казенных)</t>
    </r>
  </si>
  <si>
    <r>
      <rPr>
        <sz val="10"/>
        <rFont val="Times New Roman"/>
        <family val="1"/>
      </rPr>
      <t>1 14 02052 10 0000 410</t>
    </r>
  </si>
  <si>
    <r>
      <rPr>
        <sz val="10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
</t>
    </r>
    <r>
      <rPr>
        <sz val="10"/>
        <rFont val="Times New Roman"/>
        <family val="1"/>
      </rPr>
      <t>автономных учреждений), в части реализации основных средств по указанному имуществу</t>
    </r>
  </si>
  <si>
    <r>
      <rPr>
        <sz val="10"/>
        <rFont val="Times New Roman"/>
        <family val="1"/>
      </rPr>
      <t>1 14 02053 10 0000 410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</si>
  <si>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</si>
  <si>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rPr>
        <sz val="10"/>
        <rFont val="Times New Roman"/>
        <family val="1"/>
      </rPr>
      <t>1 14 02052 10 0000 440</t>
    </r>
  </si>
  <si>
    <r>
      <rPr>
        <sz val="10"/>
        <rFont val="Times New Roman"/>
        <family val="1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</si>
  <si>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1 14 02053 10 0000 440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</si>
  <si>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</si>
  <si>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1 14 07030 10 0000 410</t>
    </r>
  </si>
  <si>
    <r>
      <rPr>
        <sz val="10"/>
        <rFont val="Times New Roman"/>
        <family val="1"/>
      </rPr>
  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</si>
  <si>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</si>
  <si>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Наименование главного администратора источников финансирования дефицита бюджета</t>
    </r>
  </si>
  <si>
    <r>
      <rPr>
        <b/>
        <sz val="10"/>
        <rFont val="Times New Roman"/>
        <family val="1"/>
      </rPr>
      <t>главного администратора</t>
    </r>
  </si>
  <si>
    <r>
      <rPr>
        <b/>
        <sz val="10"/>
        <rFont val="Times New Roman"/>
        <family val="1"/>
      </rPr>
      <t>источников финансирования дефицита бюджета</t>
    </r>
  </si>
  <si>
    <r>
      <rPr>
        <b/>
        <sz val="10"/>
        <rFont val="Times New Roman"/>
        <family val="1"/>
      </rPr>
      <t>Администрация местного самоуправления Црауского сельского поселения</t>
    </r>
  </si>
  <si>
    <r>
      <rPr>
        <sz val="11"/>
        <rFont val="Times New Roman"/>
        <family val="1"/>
      </rPr>
      <t>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</si>
  <si>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 в валюте Российской Федерации</t>
    </r>
  </si>
  <si>
    <r>
      <rPr>
        <sz val="11"/>
        <rFont val="Times New Roman"/>
        <family val="1"/>
      </rPr>
      <t>01 02 00 00 10 0000 810</t>
    </r>
  </si>
  <si>
    <r>
      <rPr>
        <sz val="10"/>
        <rFont val="Times New Roman"/>
        <family val="1"/>
      </rPr>
      <t>Погашение  бюджетамипоселений кредитов от кредитных организаций в валюте Российской Федерации</t>
    </r>
  </si>
  <si>
    <r>
      <rPr>
        <sz val="11"/>
        <rFont val="Times New Roman"/>
        <family val="1"/>
      </rPr>
      <t>01 03 01 00 10 0000 710</t>
    </r>
  </si>
  <si>
    <r>
      <rPr>
        <sz val="10"/>
        <rFont val="Times New Roman"/>
        <family val="1"/>
      </rPr>
      <t>Получение кредитов от других бюджетов бюджетной системы Российской Федерации бюджетами поселений в валюте Российской Федерации</t>
    </r>
  </si>
  <si>
    <r>
      <rPr>
        <sz val="11"/>
        <rFont val="Times New Roman"/>
        <family val="1"/>
      </rPr>
      <t>01 03 01 00 10 0000 810</t>
    </r>
  </si>
  <si>
    <r>
      <rPr>
        <sz val="10"/>
        <rFont val="Times New Roman"/>
        <family val="1"/>
      </rPr>
      <t>Погашение бюджетами поселений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</si>
  <si>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01 06 01 00 10 0000 630</t>
    </r>
  </si>
  <si>
    <r>
      <rPr>
        <sz val="10"/>
        <rFont val="Times New Roman"/>
        <family val="1"/>
      </rPr>
      <t>Средства от продажи акций и иных форм участия в капитале, находящихся в собственности поселений</t>
    </r>
  </si>
  <si>
    <r>
      <rPr>
        <sz val="11"/>
        <rFont val="Times New Roman"/>
        <family val="1"/>
      </rPr>
      <t>01 06 05 01 10 0000 640</t>
    </r>
  </si>
  <si>
    <r>
      <rPr>
        <sz val="10"/>
        <rFont val="Times New Roman"/>
        <family val="1"/>
      </rPr>
      <t>Возврат бюджетных кредитов, предоставленных юридическим лицам из бюджетов поселений в валюте Российской Федерации</t>
    </r>
  </si>
  <si>
    <r>
      <rPr>
        <b/>
        <sz val="10"/>
        <rFont val="Times New Roman"/>
        <family val="1"/>
      </rPr>
      <t>Иные источники финансирования дефицитабюджета, администрирование которых может осуществляться главными администраторами источников финансирования дефицита бюджета в пределах их компетенции</t>
    </r>
  </si>
  <si>
    <r>
      <rPr>
        <sz val="11"/>
        <rFont val="Times New Roman"/>
        <family val="1"/>
      </rPr>
      <t>01 05 02 01 10 0000 510</t>
    </r>
  </si>
  <si>
    <r>
      <rPr>
        <sz val="10"/>
        <rFont val="Times New Roman"/>
        <family val="1"/>
      </rPr>
      <t>Увеличение прочих остатков денежных средств бюджетов поселений</t>
    </r>
  </si>
  <si>
    <r>
      <rPr>
        <sz val="11"/>
        <rFont val="Times New Roman"/>
        <family val="1"/>
      </rPr>
      <t>01 05 02 01 10 0000 610</t>
    </r>
  </si>
  <si>
    <r>
      <rPr>
        <sz val="10"/>
        <rFont val="Times New Roman"/>
        <family val="1"/>
      </rPr>
      <t>Уменьшение прочих остатков денежных средств бюджетов поселений</t>
    </r>
  </si>
  <si>
    <r>
      <rPr>
        <b/>
        <sz val="10"/>
        <rFont val="Times New Roman"/>
        <family val="1"/>
      </rPr>
      <t>Код бюджетной классификации РФ</t>
    </r>
  </si>
  <si>
    <r>
      <rPr>
        <b/>
        <sz val="10"/>
        <rFont val="Times New Roman"/>
        <family val="1"/>
      </rPr>
      <t>Расходы</t>
    </r>
  </si>
  <si>
    <r>
      <rPr>
        <b/>
        <sz val="10"/>
        <rFont val="Times New Roman"/>
        <family val="1"/>
      </rPr>
      <t>01 00 00 0 00 00000 000</t>
    </r>
  </si>
  <si>
    <r>
      <rPr>
        <b/>
        <sz val="10"/>
        <rFont val="Times New Roman"/>
        <family val="1"/>
      </rPr>
      <t>Общегосударственныевопросы</t>
    </r>
  </si>
  <si>
    <r>
      <rPr>
        <b/>
        <sz val="10"/>
        <rFont val="Times New Roman"/>
        <family val="1"/>
      </rPr>
      <t>01 04 00 0 00 00000 000</t>
    </r>
  </si>
  <si>
    <r>
      <rPr>
        <b/>
        <sz val="10"/>
        <rFont val="Times New Roman"/>
        <family val="1"/>
      </rPr>
      <t>Функционирование Правительства РФ, высших исполнительных органов государственной власти субъектов РФ, местных администраций</t>
    </r>
  </si>
  <si>
    <r>
      <rPr>
        <b/>
        <sz val="10"/>
        <rFont val="Times New Roman"/>
        <family val="1"/>
      </rPr>
      <t>01 04 77 0 00 00000 000</t>
    </r>
  </si>
  <si>
    <r>
      <rPr>
        <b/>
        <sz val="10"/>
        <rFont val="Times New Roman"/>
        <family val="1"/>
      </rPr>
      <t>Обеспечениефункционированияместных администраций</t>
    </r>
  </si>
  <si>
    <r>
      <rPr>
        <b/>
        <sz val="10"/>
        <rFont val="Times New Roman"/>
        <family val="1"/>
      </rPr>
      <t>01 04 77 4 00 00000 000</t>
    </r>
  </si>
  <si>
    <r>
      <rPr>
        <b/>
        <sz val="10"/>
        <rFont val="Times New Roman"/>
        <family val="1"/>
      </rPr>
      <t>Аппарат администрации местного самоуправления</t>
    </r>
  </si>
  <si>
    <r>
      <rPr>
        <b/>
        <sz val="10"/>
        <rFont val="Times New Roman"/>
        <family val="1"/>
      </rPr>
      <t>01 04 77 4 00 40010 000</t>
    </r>
  </si>
  <si>
    <r>
      <rPr>
        <sz val="10"/>
        <rFont val="Times New Roman"/>
        <family val="1"/>
      </rPr>
      <t>Расходы на выплаты по оплате труда работников муниципальных органов</t>
    </r>
  </si>
  <si>
    <r>
      <rPr>
        <sz val="10"/>
        <rFont val="Times New Roman"/>
        <family val="1"/>
      </rPr>
      <t>01 04 77 4 00 40010 121</t>
    </r>
  </si>
  <si>
    <r>
      <rPr>
        <sz val="10"/>
        <rFont val="Times New Roman"/>
        <family val="1"/>
      </rPr>
      <t>зарплата</t>
    </r>
  </si>
  <si>
    <r>
      <rPr>
        <sz val="10"/>
        <rFont val="Times New Roman"/>
        <family val="1"/>
      </rPr>
      <t>01 04 77 4 00 40010 129</t>
    </r>
  </si>
  <si>
    <r>
      <rPr>
        <sz val="10"/>
        <rFont val="Times New Roman"/>
        <family val="1"/>
      </rPr>
      <t>начисления</t>
    </r>
  </si>
  <si>
    <r>
      <rPr>
        <b/>
        <sz val="10"/>
        <rFont val="Times New Roman"/>
        <family val="1"/>
      </rPr>
      <t>01 04 77 4 00 40020 000</t>
    </r>
  </si>
  <si>
    <r>
      <rPr>
        <b/>
        <sz val="10"/>
        <rFont val="Times New Roman"/>
        <family val="1"/>
      </rPr>
      <t>Расходы на выполнение функций муниципальных органов</t>
    </r>
  </si>
  <si>
    <r>
      <rPr>
        <sz val="10"/>
        <rFont val="Times New Roman"/>
        <family val="1"/>
      </rPr>
      <t>01 04 77 4 00 40020 244</t>
    </r>
  </si>
  <si>
    <r>
      <rPr>
        <sz val="10"/>
        <rFont val="Times New Roman"/>
        <family val="1"/>
      </rPr>
      <t>Услуги связи</t>
    </r>
  </si>
  <si>
    <r>
      <rPr>
        <sz val="10"/>
        <rFont val="Times New Roman"/>
        <family val="1"/>
      </rPr>
      <t>01 04 77 4 00 40020 247</t>
    </r>
  </si>
  <si>
    <r>
      <rPr>
        <sz val="10"/>
        <rFont val="Times New Roman"/>
        <family val="1"/>
      </rPr>
      <t>Коммунальные услуги</t>
    </r>
  </si>
  <si>
    <r>
      <rPr>
        <sz val="10"/>
        <rFont val="Times New Roman"/>
        <family val="1"/>
      </rPr>
      <t>работы, услуги по содержанию имущества</t>
    </r>
  </si>
  <si>
    <r>
      <rPr>
        <sz val="10"/>
        <rFont val="Times New Roman"/>
        <family val="1"/>
      </rPr>
      <t>Прочие расходы</t>
    </r>
  </si>
  <si>
    <r>
      <rPr>
        <sz val="10"/>
        <rFont val="Times New Roman"/>
        <family val="1"/>
      </rPr>
      <t>01 04 77 4 00 40020851</t>
    </r>
  </si>
  <si>
    <r>
      <rPr>
        <sz val="10"/>
        <rFont val="Times New Roman"/>
        <family val="1"/>
      </rPr>
      <t>01 04 77 4 00 40020852</t>
    </r>
  </si>
  <si>
    <r>
      <rPr>
        <sz val="10"/>
        <rFont val="Times New Roman"/>
        <family val="1"/>
      </rPr>
      <t>01 04 77 4 00 40020853</t>
    </r>
  </si>
  <si>
    <r>
      <rPr>
        <sz val="10"/>
        <rFont val="Times New Roman"/>
        <family val="1"/>
      </rPr>
      <t>Увеличение стоимости основных средств</t>
    </r>
  </si>
  <si>
    <r>
      <rPr>
        <sz val="10"/>
        <rFont val="Times New Roman"/>
        <family val="1"/>
      </rPr>
      <t>01 04 77 4 00 40020122</t>
    </r>
  </si>
  <si>
    <r>
      <rPr>
        <sz val="10"/>
        <rFont val="Times New Roman"/>
        <family val="1"/>
      </rPr>
      <t>Прочие выплаты</t>
    </r>
  </si>
  <si>
    <r>
      <rPr>
        <sz val="10"/>
        <rFont val="Times New Roman"/>
        <family val="1"/>
      </rPr>
      <t>Увеличение стоимости материальных запасов</t>
    </r>
  </si>
  <si>
    <r>
      <rPr>
        <b/>
        <sz val="10"/>
        <rFont val="Times New Roman"/>
        <family val="1"/>
      </rPr>
      <t>01 04 77 3 00 00000 000</t>
    </r>
  </si>
  <si>
    <r>
      <rPr>
        <b/>
        <sz val="10"/>
        <rFont val="Times New Roman"/>
        <family val="1"/>
      </rPr>
      <t>Глава местной администрации (исполнительно- распорядительного органа муниципального образования)</t>
    </r>
  </si>
  <si>
    <r>
      <rPr>
        <sz val="10"/>
        <rFont val="Times New Roman"/>
        <family val="1"/>
      </rPr>
      <t>01 04 77 3 00 40010 000</t>
    </r>
  </si>
  <si>
    <r>
      <rPr>
        <sz val="10"/>
        <rFont val="Times New Roman"/>
        <family val="1"/>
      </rPr>
      <t>01 04 77 3 00 40010 121</t>
    </r>
  </si>
  <si>
    <r>
      <rPr>
        <sz val="10"/>
        <rFont val="Times New Roman"/>
        <family val="1"/>
      </rPr>
      <t>01 04 77 3 00 40010 129</t>
    </r>
  </si>
  <si>
    <r>
      <rPr>
        <b/>
        <sz val="10"/>
        <rFont val="Times New Roman"/>
        <family val="1"/>
      </rPr>
      <t>02 00 00 0 0000000 000</t>
    </r>
  </si>
  <si>
    <r>
      <rPr>
        <b/>
        <sz val="10"/>
        <rFont val="Times New Roman"/>
        <family val="1"/>
      </rPr>
      <t>02 03 00 0 00 0000 000</t>
    </r>
  </si>
  <si>
    <r>
      <rPr>
        <sz val="10"/>
        <rFont val="Times New Roman"/>
        <family val="1"/>
      </rPr>
      <t>02 03 85 0 0000000 000</t>
    </r>
  </si>
  <si>
    <r>
      <rPr>
        <sz val="10"/>
        <rFont val="Times New Roman"/>
        <family val="1"/>
      </rPr>
      <t>Мероприятия по мобилизационной и вневойсковой подготовке</t>
    </r>
  </si>
  <si>
    <r>
      <rPr>
        <sz val="10"/>
        <rFont val="Times New Roman"/>
        <family val="1"/>
      </rPr>
      <t>02 03 85 2 0000000 000</t>
    </r>
  </si>
  <si>
    <r>
      <rPr>
        <sz val="10"/>
        <rFont val="Times New Roman"/>
        <family val="1"/>
      </rPr>
      <t>Обеспечение функционирования военно-учетных столов</t>
    </r>
  </si>
  <si>
    <r>
      <rPr>
        <sz val="10"/>
        <rFont val="Times New Roman"/>
        <family val="1"/>
      </rPr>
      <t>02 03 85 2 00 51180 000</t>
    </r>
  </si>
  <si>
    <r>
      <rPr>
        <sz val="10"/>
        <rFont val="Times New Roman"/>
        <family val="1"/>
      </rPr>
      <t>Осуществление первичного воинского учета на территориях, где отсутствуют военные комиссариаты</t>
    </r>
  </si>
  <si>
    <r>
      <rPr>
        <sz val="10"/>
        <rFont val="Times New Roman"/>
        <family val="1"/>
      </rPr>
      <t>02 03 85 2 00 51180 121</t>
    </r>
  </si>
  <si>
    <r>
      <rPr>
        <sz val="10"/>
        <rFont val="Times New Roman"/>
        <family val="1"/>
      </rPr>
      <t>02 03 85 2 00 51180122</t>
    </r>
  </si>
  <si>
    <r>
      <rPr>
        <sz val="10"/>
        <rFont val="Times New Roman"/>
        <family val="1"/>
      </rPr>
      <t>02 03 85 2 00 51180129</t>
    </r>
  </si>
  <si>
    <r>
      <rPr>
        <sz val="10"/>
        <rFont val="Times New Roman"/>
        <family val="1"/>
      </rPr>
      <t>02 03 85 2 00 51180244</t>
    </r>
  </si>
  <si>
    <r>
      <rPr>
        <b/>
        <sz val="10"/>
        <rFont val="Times New Roman"/>
        <family val="1"/>
      </rPr>
      <t>05 00 00 0 0000000 000</t>
    </r>
  </si>
  <si>
    <r>
      <rPr>
        <b/>
        <sz val="10"/>
        <rFont val="Times New Roman"/>
        <family val="1"/>
      </rPr>
      <t>Реализация государственных (муниципальных) функций в области жилищно-коммунального хозяйства</t>
    </r>
  </si>
  <si>
    <r>
      <rPr>
        <b/>
        <sz val="10"/>
        <rFont val="Times New Roman"/>
        <family val="1"/>
      </rPr>
      <t>05 03 00 0 0000000 000</t>
    </r>
  </si>
  <si>
    <r>
      <rPr>
        <b/>
        <sz val="10"/>
        <rFont val="Times New Roman"/>
        <family val="1"/>
      </rPr>
      <t>Благоустройство</t>
    </r>
  </si>
  <si>
    <r>
      <rPr>
        <b/>
        <sz val="10"/>
        <rFont val="Times New Roman"/>
        <family val="1"/>
      </rPr>
      <t>05 03 80 4 0000000 000</t>
    </r>
  </si>
  <si>
    <r>
      <rPr>
        <b/>
        <sz val="10"/>
        <rFont val="Times New Roman"/>
        <family val="1"/>
      </rPr>
      <t>Мероприятия по благоустройству территорий поселений</t>
    </r>
  </si>
  <si>
    <r>
      <rPr>
        <b/>
        <sz val="10"/>
        <rFont val="Times New Roman"/>
        <family val="1"/>
      </rPr>
      <t>05 03 80 4 00 45500 000</t>
    </r>
  </si>
  <si>
    <r>
      <rPr>
        <b/>
        <sz val="10"/>
        <rFont val="Times New Roman"/>
        <family val="1"/>
      </rPr>
      <t>05 03 80 4 00 45500 247</t>
    </r>
  </si>
  <si>
    <r>
      <rPr>
        <b/>
        <sz val="10"/>
        <rFont val="Times New Roman"/>
        <family val="1"/>
      </rPr>
      <t>Прочие мероприятия по благоустройству территорий поселений</t>
    </r>
  </si>
  <si>
    <r>
      <rPr>
        <sz val="10"/>
        <rFont val="Times New Roman"/>
        <family val="1"/>
      </rPr>
      <t>05 03 80 4 00 45600 244</t>
    </r>
  </si>
  <si>
    <r>
      <rPr>
        <sz val="10"/>
        <rFont val="Times New Roman"/>
        <family val="1"/>
      </rPr>
      <t>Прочиеработы, услуги (схемы)</t>
    </r>
  </si>
  <si>
    <r>
      <rPr>
        <b/>
        <sz val="10"/>
        <rFont val="Times New Roman"/>
        <family val="1"/>
      </rPr>
      <t>10 00 00 0 00 00000 000</t>
    </r>
  </si>
  <si>
    <r>
      <rPr>
        <b/>
        <sz val="10"/>
        <rFont val="Times New Roman"/>
        <family val="1"/>
      </rPr>
      <t>10 01 00 0 00 00000 000</t>
    </r>
  </si>
  <si>
    <r>
      <rPr>
        <sz val="10"/>
        <rFont val="Times New Roman"/>
        <family val="1"/>
      </rPr>
      <t>1001 84 0 00 00000 000</t>
    </r>
  </si>
  <si>
    <r>
      <rPr>
        <b/>
        <sz val="10"/>
        <rFont val="Times New Roman"/>
        <family val="1"/>
      </rPr>
      <t>Мероприятия в области социальной политики</t>
    </r>
  </si>
  <si>
    <r>
      <rPr>
        <sz val="10"/>
        <rFont val="Times New Roman"/>
        <family val="1"/>
      </rPr>
      <t>1001 84 1 0000000 000</t>
    </r>
  </si>
  <si>
    <r>
      <rPr>
        <sz val="10"/>
        <rFont val="Times New Roman"/>
        <family val="1"/>
      </rPr>
      <t xml:space="preserve">Реализация мероприятий в области пенсионного
</t>
    </r>
    <r>
      <rPr>
        <sz val="10"/>
        <rFont val="Times New Roman"/>
        <family val="1"/>
      </rPr>
      <t>обеспечения</t>
    </r>
  </si>
  <si>
    <r>
      <rPr>
        <sz val="10"/>
        <rFont val="Times New Roman"/>
        <family val="1"/>
      </rPr>
      <t>10 01 84 1 00 45200 000</t>
    </r>
  </si>
  <si>
    <r>
      <rPr>
        <sz val="10"/>
        <rFont val="Times New Roman"/>
        <family val="1"/>
      </rPr>
      <t>Доплаты к пенсиям муниципальных служащих</t>
    </r>
  </si>
  <si>
    <r>
      <rPr>
        <sz val="10"/>
        <rFont val="Times New Roman"/>
        <family val="1"/>
      </rPr>
      <t>10 01 84 1 00 45200 313</t>
    </r>
  </si>
  <si>
    <r>
      <rPr>
        <sz val="10"/>
        <rFont val="Times New Roman"/>
        <family val="1"/>
      </rPr>
      <t>Пенсии, пособия, выплачиваемые организациями сектора государственного управления</t>
    </r>
  </si>
  <si>
    <r>
      <rPr>
        <b/>
        <sz val="10"/>
        <rFont val="Times New Roman"/>
        <family val="1"/>
      </rPr>
      <t>01 07000 00 00000000</t>
    </r>
  </si>
  <si>
    <r>
      <rPr>
        <b/>
        <sz val="10"/>
        <rFont val="Times New Roman"/>
        <family val="1"/>
      </rPr>
      <t>Прочие расходы</t>
    </r>
  </si>
  <si>
    <r>
      <rPr>
        <b/>
        <sz val="10"/>
        <rFont val="Times New Roman"/>
        <family val="1"/>
      </rPr>
      <t>01 07920 00 00000000</t>
    </r>
  </si>
  <si>
    <r>
      <rPr>
        <b/>
        <sz val="10"/>
        <rFont val="Times New Roman"/>
        <family val="1"/>
      </rPr>
      <t>ВСЕГО РАСХОДОВ:</t>
    </r>
  </si>
  <si>
    <r>
      <rPr>
        <b/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</si>
  <si>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Коды классификации источников финансирования дефицитов бюджетов</t>
    </r>
  </si>
  <si>
    <r>
      <rPr>
        <b/>
        <sz val="10"/>
        <rFont val="Times New Roman"/>
        <family val="1"/>
      </rPr>
  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  </r>
  </si>
  <si>
    <r>
      <rPr>
        <b/>
        <sz val="10"/>
        <rFont val="Times New Roman"/>
        <family val="1"/>
      </rPr>
      <t>Источники финансирования дефицита бюджета</t>
    </r>
  </si>
  <si>
    <r>
      <rPr>
        <b/>
        <sz val="10"/>
        <rFont val="Times New Roman"/>
        <family val="1"/>
      </rPr>
      <t>000 01 02 00 00 00 0000 000</t>
    </r>
  </si>
  <si>
    <r>
      <rPr>
        <b/>
        <sz val="10"/>
        <rFont val="Times New Roman"/>
        <family val="1"/>
      </rPr>
      <t>Кредиты кредитных организаций в валюте Российской Федерации</t>
    </r>
  </si>
  <si>
    <r>
      <rPr>
        <sz val="10"/>
        <rFont val="Times New Roman"/>
        <family val="1"/>
      </rPr>
      <t>000 01 02 00 00 00 0000 700</t>
    </r>
  </si>
  <si>
    <r>
      <rPr>
        <sz val="10"/>
        <rFont val="Times New Roman"/>
        <family val="1"/>
      </rPr>
      <t>Получение кредитов от кредитных организаций в валюте Российской Федерации</t>
    </r>
  </si>
  <si>
    <r>
      <rPr>
        <sz val="10"/>
        <rFont val="Times New Roman"/>
        <family val="1"/>
      </rPr>
      <t>000 01 02 00 00 10 0000 710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</si>
  <si>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в валюте Российской Федерации</t>
    </r>
  </si>
  <si>
    <r>
      <rPr>
        <sz val="10"/>
        <rFont val="Times New Roman"/>
        <family val="1"/>
      </rPr>
      <t>000 01 02 00 00 00 0000 800</t>
    </r>
  </si>
  <si>
    <r>
      <rPr>
        <sz val="10"/>
        <rFont val="Times New Roman"/>
        <family val="1"/>
      </rPr>
      <t>Погашение кредитов, предоставленных кредитными организациями в валюте Российской Федерации</t>
    </r>
  </si>
  <si>
    <r>
      <rPr>
        <sz val="10"/>
        <rFont val="Times New Roman"/>
        <family val="1"/>
      </rPr>
      <t>000 01 02 00 00 10 0000 810</t>
    </r>
  </si>
  <si>
    <r>
      <rPr>
        <b/>
        <sz val="10"/>
        <rFont val="Times New Roman"/>
        <family val="1"/>
      </rPr>
      <t>000 01 03 00 00 00 0000 000</t>
    </r>
  </si>
  <si>
    <r>
      <rPr>
        <b/>
        <sz val="10"/>
        <rFont val="Times New Roman"/>
        <family val="1"/>
      </rPr>
      <t>Бюджетные кредиты от других бюджетов бюджетной системы Российской Федерации</t>
    </r>
  </si>
  <si>
    <r>
      <rPr>
        <sz val="10"/>
        <rFont val="Times New Roman"/>
        <family val="1"/>
      </rPr>
      <t>000 01 03 01 00 00 0000 700</t>
    </r>
  </si>
  <si>
    <r>
      <rPr>
        <sz val="10"/>
        <rFont val="Times New Roman"/>
        <family val="1"/>
      </rPr>
      <t>Получение бюджетных кредитов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</si>
  <si>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000 01 03 01 00 10 0000 710</t>
    </r>
  </si>
  <si>
    <r>
      <rPr>
        <sz val="10"/>
        <rFont val="Times New Roman"/>
        <family val="1"/>
      </rPr>
      <t>000 01 03 01 00 10 0000 810</t>
    </r>
  </si>
  <si>
    <r>
      <rPr>
        <sz val="8"/>
        <rFont val="Times New Roman"/>
        <family val="1"/>
      </rPr>
      <t>(тыс.руб)</t>
    </r>
  </si>
  <si>
    <r>
      <rPr>
        <b/>
        <sz val="11"/>
        <rFont val="Times New Roman"/>
        <family val="1"/>
      </rPr>
      <t>№№ пп</t>
    </r>
  </si>
  <si>
    <r>
      <rPr>
        <b/>
        <sz val="11"/>
        <rFont val="Times New Roman"/>
        <family val="1"/>
      </rPr>
      <t>Наименование</t>
    </r>
  </si>
  <si>
    <r>
      <rPr>
        <b/>
        <sz val="11"/>
        <rFont val="Times New Roman"/>
        <family val="1"/>
      </rPr>
      <t>Ι</t>
    </r>
  </si>
  <si>
    <r>
      <rPr>
        <b/>
        <sz val="11"/>
        <rFont val="Times New Roman"/>
        <family val="1"/>
      </rPr>
      <t>Привлечение средств для финансирования дефицита бюджета и погашения долговых обязательств</t>
    </r>
  </si>
  <si>
    <r>
      <rPr>
        <sz val="11"/>
        <rFont val="Times New Roman"/>
        <family val="1"/>
      </rPr>
      <t>Привлечение кредитов от кредитных организаций в валюте Российской Федерации</t>
    </r>
  </si>
  <si>
    <r>
      <rPr>
        <sz val="11"/>
        <rFont val="Times New Roman"/>
        <family val="1"/>
      </rPr>
      <t>Привлечение бюджетных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</si>
  <si>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Получение  за счет средств федерального бюджета бюджетных    кредитов    на  пополнение  остатков   средств на   единых счетах бюджетов  субъектов   Российской Федерации</t>
    </r>
  </si>
  <si>
    <r>
      <rPr>
        <b/>
        <sz val="11"/>
        <rFont val="Times New Roman"/>
        <family val="1"/>
      </rPr>
      <t>Итого</t>
    </r>
  </si>
  <si>
    <r>
      <rPr>
        <b/>
        <sz val="11"/>
        <rFont val="Times New Roman"/>
        <family val="1"/>
      </rPr>
      <t>ΙІ</t>
    </r>
  </si>
  <si>
    <r>
      <rPr>
        <b/>
        <sz val="11"/>
        <rFont val="Times New Roman"/>
        <family val="1"/>
      </rPr>
      <t>Направления расходования привлеченных средств</t>
    </r>
  </si>
  <si>
    <r>
      <rPr>
        <sz val="11"/>
        <rFont val="Times New Roman"/>
        <family val="1"/>
      </rPr>
      <t>Погашение основного долга по кредитам, предоставленным кредитными  организациями,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</si>
  <si>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 от других бюджетов бюджетной системы Российской Федерации,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</si>
  <si>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за счет средств федерального бюджета на  пополнение  остатков средств на единых счетах бюджетов  субъектов   Российской Федерации</t>
    </r>
  </si>
  <si>
    <r>
      <rPr>
        <sz val="9"/>
        <rFont val="Times New Roman"/>
        <family val="1"/>
      </rPr>
      <t>(тыс. руб.)</t>
    </r>
  </si>
  <si>
    <r>
      <rPr>
        <sz val="9"/>
        <rFont val="Times New Roman"/>
        <family val="1"/>
      </rPr>
      <t>№№ пп</t>
    </r>
  </si>
  <si>
    <r>
      <rPr>
        <sz val="9"/>
        <rFont val="Times New Roman"/>
        <family val="1"/>
      </rPr>
      <t>Цель гарантирован ия</t>
    </r>
  </si>
  <si>
    <r>
      <rPr>
        <sz val="9"/>
        <rFont val="Times New Roman"/>
        <family val="1"/>
      </rPr>
      <t>Наименование принципала</t>
    </r>
  </si>
  <si>
    <r>
      <rPr>
        <sz val="9"/>
        <rFont val="Times New Roman"/>
        <family val="1"/>
      </rPr>
      <t>Сумма гарантиро- вания</t>
    </r>
  </si>
  <si>
    <r>
      <rPr>
        <sz val="9"/>
        <rFont val="Times New Roman"/>
        <family val="1"/>
      </rPr>
      <t>Наличие права регрессного требования</t>
    </r>
  </si>
  <si>
    <r>
      <rPr>
        <sz val="9"/>
        <rFont val="Times New Roman"/>
        <family val="1"/>
      </rPr>
      <t>Проверка финансового состояния принципала</t>
    </r>
  </si>
  <si>
    <r>
      <rPr>
        <sz val="9"/>
        <rFont val="Times New Roman"/>
        <family val="1"/>
      </rPr>
      <t>нет</t>
    </r>
  </si>
  <si>
    <r>
      <rPr>
        <sz val="9"/>
        <rFont val="Times New Roman"/>
        <family val="1"/>
      </rPr>
      <t>(тыс.руб)</t>
    </r>
  </si>
  <si>
    <r>
      <rPr>
        <sz val="9"/>
        <rFont val="Times New Roman"/>
        <family val="1"/>
      </rPr>
      <t>Исполнение муниципальных гарантий  Црауского сельского поселения</t>
    </r>
  </si>
  <si>
    <r>
      <rPr>
        <sz val="9"/>
        <rFont val="Times New Roman"/>
        <family val="1"/>
      </rPr>
      <t>За счет источников финансирования дефицита бюджета</t>
    </r>
  </si>
  <si>
    <t>Сумма на 2024г.</t>
  </si>
  <si>
    <t>Сумма на 2025г.</t>
  </si>
  <si>
    <t>к решению Собрания представителей</t>
  </si>
  <si>
    <t>Перечень и коды главных администраторов источников внутреннего финансирования дефицита бюджета Црауского сельского поселения</t>
  </si>
  <si>
    <t>Погашение бюджетами поселенийкредитов  от других бюджетов бюджетной системы Российской Федерации в валюте Российской Федерации</t>
  </si>
  <si>
    <t>2024
год</t>
  </si>
  <si>
    <t>2025
год</t>
  </si>
  <si>
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
принципалу</t>
  </si>
  <si>
    <t>Итого</t>
  </si>
  <si>
    <t xml:space="preserve"> к решению Собрания представителей</t>
  </si>
  <si>
    <t xml:space="preserve"> Црауского сельского поселения</t>
  </si>
  <si>
    <t>Приложение № 1</t>
  </si>
  <si>
    <t>Национальная оборона</t>
  </si>
  <si>
    <t>Мобилизационная и вневойсковая подготовка</t>
  </si>
  <si>
    <t>Увеличение стоимости основных средств</t>
  </si>
  <si>
    <t>Увеличение стоимости материальных запасов</t>
  </si>
  <si>
    <t>Уличное освещение</t>
  </si>
  <si>
    <t>Коммунальные услуги</t>
  </si>
  <si>
    <t>Пенсионное обеспечение</t>
  </si>
  <si>
    <t>Социальная политика</t>
  </si>
  <si>
    <t>прочие работы, услуги</t>
  </si>
  <si>
    <t>05 03 80 4 00 45600244</t>
  </si>
  <si>
    <t>услуги связи</t>
  </si>
  <si>
    <t>транспортные услуги</t>
  </si>
  <si>
    <t>Прочая закупка товаров, работ и услуг</t>
  </si>
  <si>
    <t>02 03 85 2 00 51180244</t>
  </si>
  <si>
    <t>прочие выплаты</t>
  </si>
  <si>
    <t>01 04 77 4 00 40020 244</t>
  </si>
  <si>
    <t>Приложение №3</t>
  </si>
  <si>
    <t>Приложение №1</t>
  </si>
  <si>
    <t>Црауского сельского поселения</t>
  </si>
  <si>
    <r>
      <rPr>
        <sz val="10"/>
        <rFont val="Times New Roman"/>
        <family val="1"/>
      </rPr>
      <t xml:space="preserve">№      </t>
    </r>
    <r>
      <rPr>
        <u/>
        <sz val="10"/>
        <rFont val="Times New Roman"/>
        <family val="1"/>
      </rPr>
      <t>от                           2022 г</t>
    </r>
    <r>
      <rPr>
        <sz val="10"/>
        <rFont val="Times New Roman"/>
        <family val="1"/>
      </rPr>
      <t>.</t>
    </r>
  </si>
  <si>
    <t>к распоряжению АМС</t>
  </si>
  <si>
    <t>Приложение №2                                                                       к решению Собрания представителей                                            Црауского сельского поселения
№     от                      2022 г.</t>
  </si>
  <si>
    <t>Приложение  №4</t>
  </si>
  <si>
    <t>Приложение № 5</t>
  </si>
  <si>
    <t>Приложение №6</t>
  </si>
  <si>
    <t>Условно утвержденные расходы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</si>
  <si>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</si>
  <si>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Таблица №1</t>
  </si>
  <si>
    <t>Таблица №2</t>
  </si>
  <si>
    <t>Иные условия предоставления муниципальных
гарантий Российской Федерации</t>
  </si>
  <si>
    <t>Нормативы зачисления доходов в бюджет поселения на 2024 год и плановый период 2025 и 2026 годов</t>
  </si>
  <si>
    <t xml:space="preserve"> Црауского сельского поселения
№       от                     2023 г.</t>
  </si>
  <si>
    <t>Доходы бюджета Црауского сельского поселения на 2024 год и плановый период 2025 и 2026 годов</t>
  </si>
  <si>
    <r>
      <rPr>
        <sz val="10"/>
        <rFont val="Times New Roman"/>
        <family val="1"/>
      </rPr>
      <t xml:space="preserve">№     </t>
    </r>
    <r>
      <rPr>
        <u/>
        <sz val="10"/>
        <rFont val="Times New Roman"/>
        <family val="1"/>
      </rPr>
      <t>от                      .2023 г</t>
    </r>
    <r>
      <rPr>
        <sz val="10"/>
        <rFont val="Times New Roman"/>
        <family val="1"/>
      </rPr>
      <t>.</t>
    </r>
  </si>
  <si>
    <t>Сумма на 2026г.</t>
  </si>
  <si>
    <r>
      <rPr>
        <sz val="10"/>
        <rFont val="Times New Roman"/>
        <family val="1"/>
      </rPr>
      <t xml:space="preserve">№         </t>
    </r>
    <r>
      <rPr>
        <u/>
        <sz val="10"/>
        <rFont val="Times New Roman"/>
        <family val="1"/>
      </rPr>
      <t>от                    2023 г</t>
    </r>
    <r>
      <rPr>
        <sz val="10"/>
        <rFont val="Times New Roman"/>
        <family val="1"/>
      </rPr>
      <t>.</t>
    </r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</si>
  <si>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
подгруппам видов расходов классификации расходов бюджета Црауского сельского поселения  на 2024 год и плановый период 2025 и 2026 годов</t>
  </si>
  <si>
    <t>Программа муниципальных внутренних заимствований Црауского сельского поселения на 2024 год и плановый период 2025-2026 гг</t>
  </si>
  <si>
    <t>2026
год</t>
  </si>
  <si>
    <r>
      <t xml:space="preserve"> Црауского сельского поселения
№     </t>
    </r>
    <r>
      <rPr>
        <u/>
        <sz val="10"/>
        <rFont val="Times New Roman"/>
        <family val="1"/>
        <charset val="204"/>
      </rPr>
      <t>от                     2023 г.</t>
    </r>
  </si>
  <si>
    <r>
      <t xml:space="preserve"> Црауского сельского поселения
№        </t>
    </r>
    <r>
      <rPr>
        <u/>
        <sz val="10"/>
        <rFont val="Times New Roman"/>
        <family val="1"/>
      </rPr>
      <t>от                            2023 г</t>
    </r>
    <r>
      <rPr>
        <sz val="10"/>
        <rFont val="Times New Roman"/>
        <family val="1"/>
      </rPr>
      <t>.</t>
    </r>
  </si>
  <si>
    <t>№      от             2023 г.</t>
  </si>
  <si>
    <t>Программа муниципальных гарантий Црауского сельского поселенияна 2024 год и плановый период 2025-2026гг</t>
  </si>
  <si>
    <t>1. Предоставление муниципальных гарантий в валюте Российской Федерации в 2024 и плановом периоде 2025-2026гг.</t>
  </si>
  <si>
    <t>2. Бюджетные ассигнования на исполнение муниципальных гарантий  Црауского сельского поселения в 2024 году и плановом периоде 2025-2026гг</t>
  </si>
  <si>
    <t>Сумма на 2024 год</t>
  </si>
  <si>
    <t>Сумма на 2025 год</t>
  </si>
  <si>
    <t>Сумма на 2026 год</t>
  </si>
  <si>
    <r>
      <rPr>
        <b/>
        <sz val="11"/>
        <rFont val="Times New Roman"/>
        <family val="1"/>
      </rPr>
      <t xml:space="preserve">Источники финансирования дефицита бюджета </t>
    </r>
    <r>
      <rPr>
        <b/>
        <sz val="12"/>
        <rFont val="Times New Roman"/>
        <family val="1"/>
      </rPr>
      <t xml:space="preserve">Црауского сельского поселения </t>
    </r>
    <r>
      <rPr>
        <b/>
        <sz val="11"/>
        <rFont val="Times New Roman"/>
        <family val="1"/>
      </rPr>
      <t>2024 год и плановый период 2025-2026гг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</si>
</sst>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"/>
  </numFmts>
  <fonts count="25" x14ac:knownFonts="1">
    <font>
      <sz val="10"/>
      <color rgb="FF000000"/>
      <name val="Times New Roman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1"/>
      <name val="Times New Roman"/>
      <family val="1"/>
      <charset val="204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8"/>
      <name val="Times New Roman"/>
      <family val="1"/>
      <charset val="204"/>
    </font>
    <font>
      <sz val="9"/>
      <color rgb="FF000000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2">
    <xf numFmtId="0" fontId="0" fillId="0" borderId="0" xfId="0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4" fillId="0" borderId="2" xfId="0" applyFont="1" applyBorder="1" applyAlignment="1">
      <alignment horizontal="left" vertical="top" wrapText="1" indent="3"/>
    </xf>
    <xf numFmtId="1" fontId="8" fillId="0" borderId="2" xfId="0" applyNumberFormat="1" applyFont="1" applyBorder="1" applyAlignment="1">
      <alignment horizontal="center" vertical="top" shrinkToFit="1"/>
    </xf>
    <xf numFmtId="0" fontId="7" fillId="0" borderId="2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 vertical="center" shrinkToFit="1"/>
    </xf>
    <xf numFmtId="1" fontId="8" fillId="0" borderId="2" xfId="0" applyNumberFormat="1" applyFont="1" applyBorder="1" applyAlignment="1">
      <alignment horizontal="center" vertical="center" shrinkToFit="1"/>
    </xf>
    <xf numFmtId="164" fontId="8" fillId="0" borderId="2" xfId="0" applyNumberFormat="1" applyFont="1" applyBorder="1" applyAlignment="1">
      <alignment horizontal="center" vertical="center" shrinkToFit="1"/>
    </xf>
    <xf numFmtId="164" fontId="6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" fontId="10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vertical="top" wrapText="1" indent="2"/>
    </xf>
    <xf numFmtId="0" fontId="3" fillId="0" borderId="2" xfId="0" applyFont="1" applyBorder="1" applyAlignment="1">
      <alignment horizontal="left" vertical="top" wrapText="1" indent="5"/>
    </xf>
    <xf numFmtId="1" fontId="11" fillId="0" borderId="2" xfId="0" applyNumberFormat="1" applyFont="1" applyBorder="1" applyAlignment="1">
      <alignment horizontal="center" vertical="top" shrinkToFit="1"/>
    </xf>
    <xf numFmtId="1" fontId="11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 indent="3"/>
    </xf>
    <xf numFmtId="0" fontId="4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 indent="5"/>
    </xf>
    <xf numFmtId="0" fontId="0" fillId="0" borderId="7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wrapText="1" indent="1"/>
    </xf>
    <xf numFmtId="1" fontId="13" fillId="0" borderId="2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164" fontId="8" fillId="0" borderId="3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wrapText="1"/>
    </xf>
    <xf numFmtId="164" fontId="23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top" wrapText="1" indent="3"/>
    </xf>
    <xf numFmtId="0" fontId="4" fillId="0" borderId="5" xfId="0" applyFont="1" applyBorder="1" applyAlignment="1">
      <alignment horizontal="left" vertical="top" wrapText="1" indent="3"/>
    </xf>
    <xf numFmtId="0" fontId="4" fillId="0" borderId="6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left" vertical="center" wrapText="1" indent="3"/>
    </xf>
    <xf numFmtId="0" fontId="2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 indent="3"/>
    </xf>
    <xf numFmtId="0" fontId="3" fillId="0" borderId="5" xfId="0" applyFont="1" applyBorder="1" applyAlignment="1">
      <alignment horizontal="left" vertical="top" wrapText="1" indent="3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right" vertical="top" wrapText="1"/>
    </xf>
    <xf numFmtId="165" fontId="11" fillId="0" borderId="11" xfId="0" applyNumberFormat="1" applyFont="1" applyBorder="1" applyAlignment="1">
      <alignment horizontal="left" vertical="center" wrapText="1" shrinkToFit="1"/>
    </xf>
    <xf numFmtId="165" fontId="11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" fontId="10" fillId="0" borderId="4" xfId="0" applyNumberFormat="1" applyFont="1" applyBorder="1" applyAlignment="1">
      <alignment horizontal="center" vertical="center" shrinkToFit="1"/>
    </xf>
    <xf numFmtId="1" fontId="10" fillId="0" borderId="5" xfId="0" applyNumberFormat="1" applyFont="1" applyBorder="1" applyAlignment="1">
      <alignment horizontal="center" vertical="center" shrinkToFit="1"/>
    </xf>
    <xf numFmtId="1" fontId="11" fillId="0" borderId="4" xfId="0" applyNumberFormat="1" applyFont="1" applyBorder="1" applyAlignment="1">
      <alignment horizontal="center" vertical="center" shrinkToFit="1"/>
    </xf>
    <xf numFmtId="1" fontId="11" fillId="0" borderId="5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23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1" fontId="13" fillId="0" borderId="8" xfId="0" applyNumberFormat="1" applyFont="1" applyBorder="1" applyAlignment="1">
      <alignment horizontal="right" shrinkToFit="1"/>
    </xf>
    <xf numFmtId="0" fontId="5" fillId="0" borderId="4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 indent="2"/>
    </xf>
    <xf numFmtId="0" fontId="5" fillId="0" borderId="5" xfId="0" applyFont="1" applyBorder="1" applyAlignment="1">
      <alignment horizontal="left" vertical="center" wrapText="1" indent="2"/>
    </xf>
    <xf numFmtId="164" fontId="13" fillId="0" borderId="4" xfId="0" applyNumberFormat="1" applyFont="1" applyBorder="1" applyAlignment="1">
      <alignment horizontal="center" vertical="center" shrinkToFit="1"/>
    </xf>
    <xf numFmtId="164" fontId="13" fillId="0" borderId="10" xfId="0" applyNumberFormat="1" applyFont="1" applyBorder="1" applyAlignment="1">
      <alignment horizontal="center" vertical="center" shrinkToFit="1"/>
    </xf>
    <xf numFmtId="164" fontId="13" fillId="0" borderId="5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 indent="2"/>
    </xf>
    <xf numFmtId="0" fontId="20" fillId="0" borderId="4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20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 indent="8"/>
    </xf>
    <xf numFmtId="0" fontId="5" fillId="0" borderId="0" xfId="0" applyFont="1" applyAlignment="1">
      <alignment horizontal="left" vertical="top" wrapText="1" indent="8"/>
    </xf>
    <xf numFmtId="0" fontId="5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selection activeCell="H6" sqref="H6"/>
    </sheetView>
  </sheetViews>
  <sheetFormatPr defaultRowHeight="12.75" x14ac:dyDescent="0.2"/>
  <cols>
    <col min="1" max="1" width="22.6640625" customWidth="1"/>
    <col min="2" max="2" width="33.1640625" customWidth="1"/>
    <col min="3" max="3" width="51.83203125" customWidth="1"/>
  </cols>
  <sheetData>
    <row r="1" spans="1:3" ht="53.25" customHeight="1" x14ac:dyDescent="0.2">
      <c r="C1" s="43" t="s">
        <v>377</v>
      </c>
    </row>
    <row r="2" spans="1:3" ht="36" customHeight="1" x14ac:dyDescent="0.2">
      <c r="A2" s="74" t="s">
        <v>347</v>
      </c>
      <c r="B2" s="75"/>
      <c r="C2" s="75"/>
    </row>
    <row r="3" spans="1:3" ht="32.85" customHeight="1" x14ac:dyDescent="0.2">
      <c r="A3" s="70" t="s">
        <v>205</v>
      </c>
      <c r="B3" s="71"/>
      <c r="C3" s="72" t="s">
        <v>206</v>
      </c>
    </row>
    <row r="4" spans="1:3" ht="51.75" customHeight="1" x14ac:dyDescent="0.2">
      <c r="A4" s="30" t="s">
        <v>207</v>
      </c>
      <c r="B4" s="1" t="s">
        <v>208</v>
      </c>
      <c r="C4" s="73"/>
    </row>
    <row r="5" spans="1:3" ht="30.75" customHeight="1" x14ac:dyDescent="0.2">
      <c r="A5" s="12">
        <v>441</v>
      </c>
      <c r="B5" s="2"/>
      <c r="C5" s="11" t="s">
        <v>209</v>
      </c>
    </row>
    <row r="6" spans="1:3" ht="42.2" customHeight="1" x14ac:dyDescent="0.2">
      <c r="A6" s="6">
        <v>441</v>
      </c>
      <c r="B6" s="31" t="s">
        <v>210</v>
      </c>
      <c r="C6" s="13" t="s">
        <v>211</v>
      </c>
    </row>
    <row r="7" spans="1:3" ht="27.95" customHeight="1" x14ac:dyDescent="0.2">
      <c r="A7" s="3">
        <v>441</v>
      </c>
      <c r="B7" s="32" t="s">
        <v>212</v>
      </c>
      <c r="C7" s="13" t="s">
        <v>213</v>
      </c>
    </row>
    <row r="8" spans="1:3" ht="50.1" customHeight="1" x14ac:dyDescent="0.2">
      <c r="A8" s="3">
        <v>441</v>
      </c>
      <c r="B8" s="31" t="s">
        <v>214</v>
      </c>
      <c r="C8" s="13" t="s">
        <v>215</v>
      </c>
    </row>
    <row r="9" spans="1:3" ht="47.85" customHeight="1" x14ac:dyDescent="0.2">
      <c r="A9" s="3">
        <v>441</v>
      </c>
      <c r="B9" s="31" t="s">
        <v>216</v>
      </c>
      <c r="C9" s="13" t="s">
        <v>217</v>
      </c>
    </row>
    <row r="10" spans="1:3" ht="44.25" customHeight="1" x14ac:dyDescent="0.2">
      <c r="A10" s="3">
        <v>441</v>
      </c>
      <c r="B10" s="31" t="s">
        <v>218</v>
      </c>
      <c r="C10" s="13" t="s">
        <v>219</v>
      </c>
    </row>
    <row r="11" spans="1:3" ht="42.6" customHeight="1" x14ac:dyDescent="0.2">
      <c r="A11" s="3">
        <v>441</v>
      </c>
      <c r="B11" s="31" t="s">
        <v>220</v>
      </c>
      <c r="C11" s="13" t="s">
        <v>221</v>
      </c>
    </row>
    <row r="12" spans="1:3" ht="67.349999999999994" customHeight="1" x14ac:dyDescent="0.2">
      <c r="A12" s="12">
        <v>441</v>
      </c>
      <c r="B12" s="4"/>
      <c r="C12" s="1" t="s">
        <v>222</v>
      </c>
    </row>
    <row r="13" spans="1:3" ht="33" customHeight="1" x14ac:dyDescent="0.2">
      <c r="A13" s="3">
        <v>441</v>
      </c>
      <c r="B13" s="32" t="s">
        <v>223</v>
      </c>
      <c r="C13" s="13" t="s">
        <v>224</v>
      </c>
    </row>
    <row r="14" spans="1:3" ht="32.85" customHeight="1" x14ac:dyDescent="0.2">
      <c r="A14" s="6">
        <v>441</v>
      </c>
      <c r="B14" s="32" t="s">
        <v>225</v>
      </c>
      <c r="C14" s="13" t="s">
        <v>226</v>
      </c>
    </row>
  </sheetData>
  <mergeCells count="3">
    <mergeCell ref="A3:B3"/>
    <mergeCell ref="C3:C4"/>
    <mergeCell ref="A2:C2"/>
  </mergeCells>
  <pageMargins left="0.7" right="0.7" top="0.75" bottom="0.75" header="0.3" footer="0.3"/>
  <pageSetup paperSize="9" scale="9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21" sqref="C21"/>
    </sheetView>
  </sheetViews>
  <sheetFormatPr defaultRowHeight="12.75" x14ac:dyDescent="0.2"/>
  <cols>
    <col min="1" max="1" width="19.83203125" customWidth="1"/>
    <col min="2" max="2" width="28" customWidth="1"/>
    <col min="3" max="3" width="62.83203125" customWidth="1"/>
  </cols>
  <sheetData>
    <row r="1" spans="1:3" ht="15.75" customHeight="1" x14ac:dyDescent="0.2">
      <c r="A1" s="21"/>
      <c r="B1" s="21"/>
      <c r="C1" s="55" t="s">
        <v>373</v>
      </c>
    </row>
    <row r="2" spans="1:3" ht="14.85" customHeight="1" x14ac:dyDescent="0.2">
      <c r="A2" s="21"/>
      <c r="B2" s="21"/>
      <c r="C2" s="54" t="s">
        <v>376</v>
      </c>
    </row>
    <row r="3" spans="1:3" ht="18.600000000000001" customHeight="1" x14ac:dyDescent="0.2">
      <c r="A3" s="21"/>
      <c r="B3" s="21"/>
      <c r="C3" s="54" t="s">
        <v>374</v>
      </c>
    </row>
    <row r="4" spans="1:3" ht="18.75" customHeight="1" x14ac:dyDescent="0.2">
      <c r="A4" s="76" t="s">
        <v>375</v>
      </c>
      <c r="B4" s="77"/>
      <c r="C4" s="77"/>
    </row>
    <row r="5" spans="1:3" ht="42" customHeight="1" x14ac:dyDescent="0.2">
      <c r="A5" s="78" t="s">
        <v>143</v>
      </c>
      <c r="B5" s="78"/>
      <c r="C5" s="78"/>
    </row>
    <row r="6" spans="1:3" ht="30.6" customHeight="1" x14ac:dyDescent="0.2">
      <c r="A6" s="79" t="s">
        <v>144</v>
      </c>
      <c r="B6" s="80"/>
      <c r="C6" s="81" t="s">
        <v>145</v>
      </c>
    </row>
    <row r="7" spans="1:3" ht="54.6" customHeight="1" x14ac:dyDescent="0.2">
      <c r="A7" s="1" t="s">
        <v>146</v>
      </c>
      <c r="B7" s="1" t="s">
        <v>147</v>
      </c>
      <c r="C7" s="82"/>
    </row>
    <row r="8" spans="1:3" ht="31.5" customHeight="1" x14ac:dyDescent="0.2">
      <c r="A8" s="22">
        <v>441</v>
      </c>
      <c r="B8" s="23" t="s">
        <v>148</v>
      </c>
      <c r="C8" s="24" t="s">
        <v>149</v>
      </c>
    </row>
    <row r="9" spans="1:3" ht="26.1" customHeight="1" x14ac:dyDescent="0.2">
      <c r="A9" s="25">
        <v>441</v>
      </c>
      <c r="B9" s="18" t="s">
        <v>150</v>
      </c>
      <c r="C9" s="13" t="s">
        <v>151</v>
      </c>
    </row>
    <row r="10" spans="1:3" ht="31.35" customHeight="1" x14ac:dyDescent="0.2">
      <c r="A10" s="25">
        <v>441</v>
      </c>
      <c r="B10" s="18" t="s">
        <v>152</v>
      </c>
      <c r="C10" s="13" t="s">
        <v>153</v>
      </c>
    </row>
    <row r="11" spans="1:3" ht="27" customHeight="1" x14ac:dyDescent="0.2">
      <c r="A11" s="25">
        <v>441</v>
      </c>
      <c r="B11" s="18" t="s">
        <v>154</v>
      </c>
      <c r="C11" s="13" t="s">
        <v>155</v>
      </c>
    </row>
    <row r="12" spans="1:3" ht="27.2" customHeight="1" x14ac:dyDescent="0.2">
      <c r="A12" s="25">
        <v>441</v>
      </c>
      <c r="B12" s="18" t="s">
        <v>133</v>
      </c>
      <c r="C12" s="13" t="s">
        <v>156</v>
      </c>
    </row>
    <row r="13" spans="1:3" ht="41.25" customHeight="1" x14ac:dyDescent="0.2">
      <c r="A13" s="26">
        <v>441</v>
      </c>
      <c r="B13" s="19" t="s">
        <v>135</v>
      </c>
      <c r="C13" s="4" t="s">
        <v>157</v>
      </c>
    </row>
    <row r="14" spans="1:3" ht="27.6" customHeight="1" x14ac:dyDescent="0.2">
      <c r="A14" s="25">
        <v>441</v>
      </c>
      <c r="B14" s="18" t="s">
        <v>158</v>
      </c>
      <c r="C14" s="13" t="s">
        <v>159</v>
      </c>
    </row>
    <row r="15" spans="1:3" ht="39" customHeight="1" x14ac:dyDescent="0.2">
      <c r="A15" s="25">
        <v>441</v>
      </c>
      <c r="B15" s="19" t="s">
        <v>160</v>
      </c>
      <c r="C15" s="4" t="s">
        <v>161</v>
      </c>
    </row>
    <row r="16" spans="1:3" ht="21.2" customHeight="1" x14ac:dyDescent="0.2">
      <c r="A16" s="25">
        <v>441</v>
      </c>
      <c r="B16" s="18" t="s">
        <v>162</v>
      </c>
      <c r="C16" s="13" t="s">
        <v>163</v>
      </c>
    </row>
    <row r="17" spans="1:3" ht="20.25" customHeight="1" x14ac:dyDescent="0.2">
      <c r="A17" s="25">
        <v>441</v>
      </c>
      <c r="B17" s="18" t="s">
        <v>164</v>
      </c>
      <c r="C17" s="13" t="s">
        <v>165</v>
      </c>
    </row>
    <row r="18" spans="1:3" ht="39.200000000000003" customHeight="1" x14ac:dyDescent="0.2">
      <c r="A18" s="26">
        <v>441</v>
      </c>
      <c r="B18" s="19" t="s">
        <v>139</v>
      </c>
      <c r="C18" s="13" t="s">
        <v>166</v>
      </c>
    </row>
    <row r="19" spans="1:3" ht="35.1" customHeight="1" x14ac:dyDescent="0.2">
      <c r="A19" s="26">
        <v>441</v>
      </c>
      <c r="B19" s="19" t="s">
        <v>167</v>
      </c>
      <c r="C19" s="4" t="s">
        <v>168</v>
      </c>
    </row>
    <row r="20" spans="1:3" ht="23.1" customHeight="1" x14ac:dyDescent="0.2">
      <c r="A20" s="25">
        <v>441</v>
      </c>
      <c r="B20" s="18" t="s">
        <v>169</v>
      </c>
      <c r="C20" s="13" t="s">
        <v>170</v>
      </c>
    </row>
    <row r="21" spans="1:3" ht="46.5" customHeight="1" x14ac:dyDescent="0.2">
      <c r="A21" s="26">
        <v>441</v>
      </c>
      <c r="B21" s="19" t="s">
        <v>171</v>
      </c>
      <c r="C21" s="13" t="s">
        <v>172</v>
      </c>
    </row>
    <row r="22" spans="1:3" ht="28.5" customHeight="1" x14ac:dyDescent="0.2">
      <c r="A22" s="25">
        <v>441</v>
      </c>
      <c r="B22" s="18" t="s">
        <v>173</v>
      </c>
      <c r="C22" s="4" t="s">
        <v>174</v>
      </c>
    </row>
    <row r="23" spans="1:3" ht="53.85" customHeight="1" x14ac:dyDescent="0.2">
      <c r="A23" s="26">
        <v>441</v>
      </c>
      <c r="B23" s="18" t="s">
        <v>175</v>
      </c>
      <c r="C23" s="27" t="s">
        <v>176</v>
      </c>
    </row>
    <row r="24" spans="1:3" ht="69" customHeight="1" x14ac:dyDescent="0.2">
      <c r="A24" s="25">
        <v>441</v>
      </c>
      <c r="B24" s="19" t="s">
        <v>177</v>
      </c>
      <c r="C24" s="4" t="s">
        <v>178</v>
      </c>
    </row>
    <row r="25" spans="1:3" ht="43.5" customHeight="1" x14ac:dyDescent="0.2">
      <c r="A25" s="25">
        <v>441</v>
      </c>
      <c r="B25" s="19" t="s">
        <v>179</v>
      </c>
      <c r="C25" s="4" t="s">
        <v>180</v>
      </c>
    </row>
    <row r="26" spans="1:3" ht="31.5" customHeight="1" x14ac:dyDescent="0.2">
      <c r="A26" s="25">
        <v>441</v>
      </c>
      <c r="B26" s="18" t="s">
        <v>181</v>
      </c>
      <c r="C26" s="27" t="s">
        <v>176</v>
      </c>
    </row>
    <row r="27" spans="1:3" ht="69.599999999999994" customHeight="1" x14ac:dyDescent="0.2">
      <c r="A27" s="26">
        <v>441</v>
      </c>
      <c r="B27" s="19" t="s">
        <v>182</v>
      </c>
      <c r="C27" s="4" t="s">
        <v>183</v>
      </c>
    </row>
    <row r="28" spans="1:3" ht="46.35" customHeight="1" x14ac:dyDescent="0.2">
      <c r="A28" s="26">
        <v>441</v>
      </c>
      <c r="B28" s="19" t="s">
        <v>184</v>
      </c>
      <c r="C28" s="4" t="s">
        <v>185</v>
      </c>
    </row>
    <row r="29" spans="1:3" ht="44.25" customHeight="1" x14ac:dyDescent="0.2">
      <c r="A29" s="28">
        <v>461</v>
      </c>
      <c r="B29" s="29" t="s">
        <v>186</v>
      </c>
      <c r="C29" s="1" t="s">
        <v>187</v>
      </c>
    </row>
    <row r="30" spans="1:3" ht="68.25" customHeight="1" x14ac:dyDescent="0.2">
      <c r="A30" s="25">
        <v>461</v>
      </c>
      <c r="B30" s="19" t="s">
        <v>122</v>
      </c>
      <c r="C30" s="4" t="s">
        <v>188</v>
      </c>
    </row>
    <row r="31" spans="1:3" ht="92.85" customHeight="1" x14ac:dyDescent="0.2">
      <c r="A31" s="26">
        <v>461</v>
      </c>
      <c r="B31" s="19" t="s">
        <v>189</v>
      </c>
      <c r="C31" s="4" t="s">
        <v>190</v>
      </c>
    </row>
    <row r="32" spans="1:3" ht="66.75" customHeight="1" x14ac:dyDescent="0.2">
      <c r="A32" s="25">
        <v>461</v>
      </c>
      <c r="B32" s="19" t="s">
        <v>191</v>
      </c>
      <c r="C32" s="4" t="s">
        <v>192</v>
      </c>
    </row>
    <row r="33" spans="1:3" ht="69.599999999999994" customHeight="1" x14ac:dyDescent="0.2">
      <c r="A33" s="26">
        <v>461</v>
      </c>
      <c r="B33" s="19" t="s">
        <v>193</v>
      </c>
      <c r="C33" s="4" t="s">
        <v>194</v>
      </c>
    </row>
    <row r="34" spans="1:3" ht="69.599999999999994" customHeight="1" x14ac:dyDescent="0.2">
      <c r="A34" s="26">
        <v>461</v>
      </c>
      <c r="B34" s="19" t="s">
        <v>195</v>
      </c>
      <c r="C34" s="4" t="s">
        <v>196</v>
      </c>
    </row>
    <row r="35" spans="1:3" ht="81" customHeight="1" x14ac:dyDescent="0.2">
      <c r="A35" s="26">
        <v>461</v>
      </c>
      <c r="B35" s="19" t="s">
        <v>197</v>
      </c>
      <c r="C35" s="13" t="s">
        <v>198</v>
      </c>
    </row>
    <row r="36" spans="1:3" ht="81" customHeight="1" x14ac:dyDescent="0.2">
      <c r="A36" s="26">
        <v>461</v>
      </c>
      <c r="B36" s="19" t="s">
        <v>199</v>
      </c>
      <c r="C36" s="13" t="s">
        <v>200</v>
      </c>
    </row>
    <row r="37" spans="1:3" ht="81.2" customHeight="1" x14ac:dyDescent="0.2">
      <c r="A37" s="26">
        <v>461</v>
      </c>
      <c r="B37" s="19" t="s">
        <v>201</v>
      </c>
      <c r="C37" s="13" t="s">
        <v>202</v>
      </c>
    </row>
    <row r="38" spans="1:3" ht="56.85" customHeight="1" x14ac:dyDescent="0.2">
      <c r="A38" s="25">
        <v>461</v>
      </c>
      <c r="B38" s="18" t="s">
        <v>126</v>
      </c>
      <c r="C38" s="13" t="s">
        <v>127</v>
      </c>
    </row>
    <row r="39" spans="1:3" ht="92.85" customHeight="1" x14ac:dyDescent="0.2">
      <c r="A39" s="26">
        <v>461</v>
      </c>
      <c r="B39" s="19" t="s">
        <v>203</v>
      </c>
      <c r="C39" s="13" t="s">
        <v>204</v>
      </c>
    </row>
  </sheetData>
  <mergeCells count="4">
    <mergeCell ref="A4:C4"/>
    <mergeCell ref="A5:C5"/>
    <mergeCell ref="A6:B6"/>
    <mergeCell ref="C6:C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workbookViewId="0">
      <selection activeCell="B10" sqref="B10"/>
    </sheetView>
  </sheetViews>
  <sheetFormatPr defaultRowHeight="12.75" x14ac:dyDescent="0.2"/>
  <cols>
    <col min="1" max="1" width="28" customWidth="1"/>
    <col min="2" max="2" width="64.5" customWidth="1"/>
    <col min="3" max="3" width="22.5" customWidth="1"/>
    <col min="4" max="4" width="9" customWidth="1"/>
  </cols>
  <sheetData>
    <row r="1" spans="1:4" x14ac:dyDescent="0.2">
      <c r="B1" s="49"/>
      <c r="C1" s="49" t="s">
        <v>355</v>
      </c>
    </row>
    <row r="2" spans="1:4" x14ac:dyDescent="0.2">
      <c r="B2" s="49"/>
      <c r="C2" s="49" t="s">
        <v>353</v>
      </c>
    </row>
    <row r="3" spans="1:4" ht="26.25" customHeight="1" x14ac:dyDescent="0.25">
      <c r="A3" s="41"/>
      <c r="B3" s="84" t="s">
        <v>387</v>
      </c>
      <c r="C3" s="84"/>
      <c r="D3" s="51"/>
    </row>
    <row r="4" spans="1:4" ht="33" customHeight="1" x14ac:dyDescent="0.2">
      <c r="A4" s="83" t="s">
        <v>386</v>
      </c>
      <c r="B4" s="83"/>
      <c r="C4" s="83"/>
    </row>
    <row r="5" spans="1:4" ht="39" customHeight="1" x14ac:dyDescent="0.2">
      <c r="A5" s="7" t="s">
        <v>0</v>
      </c>
      <c r="B5" s="37" t="s">
        <v>1</v>
      </c>
      <c r="C5" s="20" t="s">
        <v>2</v>
      </c>
    </row>
    <row r="6" spans="1:4" ht="16.5" customHeight="1" x14ac:dyDescent="0.2">
      <c r="A6" s="7" t="s">
        <v>3</v>
      </c>
      <c r="B6" s="8" t="s">
        <v>4</v>
      </c>
      <c r="C6" s="2"/>
    </row>
    <row r="7" spans="1:4" ht="25.35" customHeight="1" x14ac:dyDescent="0.2">
      <c r="A7" s="5" t="s">
        <v>5</v>
      </c>
      <c r="B7" s="58" t="s">
        <v>6</v>
      </c>
      <c r="C7" s="6">
        <v>2</v>
      </c>
    </row>
    <row r="8" spans="1:4" ht="15.75" customHeight="1" x14ac:dyDescent="0.2">
      <c r="A8" s="7" t="s">
        <v>7</v>
      </c>
      <c r="B8" s="8" t="s">
        <v>8</v>
      </c>
      <c r="C8" s="2"/>
    </row>
    <row r="9" spans="1:4" ht="28.35" customHeight="1" x14ac:dyDescent="0.2">
      <c r="A9" s="5" t="s">
        <v>9</v>
      </c>
      <c r="B9" s="2" t="s">
        <v>10</v>
      </c>
      <c r="C9" s="2"/>
    </row>
    <row r="10" spans="1:4" ht="27.75" customHeight="1" x14ac:dyDescent="0.2">
      <c r="A10" s="5" t="s">
        <v>11</v>
      </c>
      <c r="B10" s="58" t="s">
        <v>12</v>
      </c>
      <c r="C10" s="6">
        <v>20</v>
      </c>
    </row>
    <row r="11" spans="1:4" ht="28.5" customHeight="1" x14ac:dyDescent="0.2">
      <c r="A11" s="5" t="s">
        <v>13</v>
      </c>
      <c r="B11" s="58" t="s">
        <v>12</v>
      </c>
      <c r="C11" s="6">
        <v>20</v>
      </c>
    </row>
    <row r="12" spans="1:4" ht="36" customHeight="1" x14ac:dyDescent="0.2">
      <c r="A12" s="5" t="s">
        <v>14</v>
      </c>
      <c r="B12" s="58" t="s">
        <v>15</v>
      </c>
      <c r="C12" s="6">
        <v>20</v>
      </c>
    </row>
    <row r="13" spans="1:4" ht="30.75" customHeight="1" x14ac:dyDescent="0.2">
      <c r="A13" s="5" t="s">
        <v>16</v>
      </c>
      <c r="B13" s="58" t="s">
        <v>17</v>
      </c>
      <c r="C13" s="6">
        <v>20</v>
      </c>
    </row>
    <row r="14" spans="1:4" ht="31.5" customHeight="1" x14ac:dyDescent="0.2">
      <c r="A14" s="5" t="s">
        <v>18</v>
      </c>
      <c r="B14" s="58" t="s">
        <v>17</v>
      </c>
      <c r="C14" s="6">
        <v>20</v>
      </c>
    </row>
    <row r="15" spans="1:4" ht="35.25" customHeight="1" x14ac:dyDescent="0.2">
      <c r="A15" s="5" t="s">
        <v>19</v>
      </c>
      <c r="B15" s="58" t="s">
        <v>20</v>
      </c>
      <c r="C15" s="6">
        <v>20</v>
      </c>
    </row>
    <row r="16" spans="1:4" ht="13.5" customHeight="1" x14ac:dyDescent="0.2">
      <c r="A16" s="5" t="s">
        <v>21</v>
      </c>
      <c r="B16" s="58" t="s">
        <v>22</v>
      </c>
      <c r="C16" s="2"/>
    </row>
    <row r="17" spans="1:3" ht="25.5" customHeight="1" x14ac:dyDescent="0.2">
      <c r="A17" s="5" t="s">
        <v>23</v>
      </c>
      <c r="B17" s="58" t="s">
        <v>24</v>
      </c>
      <c r="C17" s="6">
        <v>30</v>
      </c>
    </row>
    <row r="18" spans="1:3" ht="30" customHeight="1" x14ac:dyDescent="0.2">
      <c r="A18" s="5" t="s">
        <v>25</v>
      </c>
      <c r="B18" s="59" t="s">
        <v>382</v>
      </c>
      <c r="C18" s="6">
        <v>30</v>
      </c>
    </row>
    <row r="19" spans="1:3" ht="17.25" customHeight="1" x14ac:dyDescent="0.2">
      <c r="A19" s="7" t="s">
        <v>26</v>
      </c>
      <c r="B19" s="8" t="s">
        <v>27</v>
      </c>
      <c r="C19" s="2"/>
    </row>
    <row r="20" spans="1:3" ht="39.75" customHeight="1" x14ac:dyDescent="0.2">
      <c r="A20" s="5" t="s">
        <v>28</v>
      </c>
      <c r="B20" s="2" t="s">
        <v>29</v>
      </c>
      <c r="C20" s="6">
        <v>100</v>
      </c>
    </row>
    <row r="21" spans="1:3" ht="24" customHeight="1" x14ac:dyDescent="0.2">
      <c r="A21" s="5" t="s">
        <v>30</v>
      </c>
      <c r="B21" s="58" t="s">
        <v>31</v>
      </c>
      <c r="C21" s="6">
        <v>100</v>
      </c>
    </row>
    <row r="22" spans="1:3" ht="23.25" customHeight="1" x14ac:dyDescent="0.2">
      <c r="A22" s="5" t="s">
        <v>32</v>
      </c>
      <c r="B22" s="2" t="s">
        <v>33</v>
      </c>
      <c r="C22" s="6">
        <v>100</v>
      </c>
    </row>
    <row r="23" spans="1:3" ht="12.75" customHeight="1" x14ac:dyDescent="0.2">
      <c r="A23" s="7" t="s">
        <v>34</v>
      </c>
      <c r="B23" s="8" t="s">
        <v>35</v>
      </c>
      <c r="C23" s="2"/>
    </row>
    <row r="24" spans="1:3" ht="50.25" customHeight="1" x14ac:dyDescent="0.2">
      <c r="A24" s="5" t="s">
        <v>36</v>
      </c>
      <c r="B24" s="2" t="s">
        <v>37</v>
      </c>
      <c r="C24" s="6">
        <v>100</v>
      </c>
    </row>
    <row r="25" spans="1:3" ht="60.75" customHeight="1" x14ac:dyDescent="0.2">
      <c r="A25" s="5" t="s">
        <v>38</v>
      </c>
      <c r="B25" s="2" t="s">
        <v>39</v>
      </c>
      <c r="C25" s="6">
        <v>100</v>
      </c>
    </row>
    <row r="26" spans="1:3" ht="29.25" customHeight="1" x14ac:dyDescent="0.2">
      <c r="A26" s="7" t="s">
        <v>40</v>
      </c>
      <c r="B26" s="8" t="s">
        <v>41</v>
      </c>
      <c r="C26" s="2"/>
    </row>
    <row r="27" spans="1:3" ht="28.5" customHeight="1" x14ac:dyDescent="0.2">
      <c r="A27" s="5" t="s">
        <v>42</v>
      </c>
      <c r="B27" s="58" t="s">
        <v>43</v>
      </c>
      <c r="C27" s="6">
        <v>100</v>
      </c>
    </row>
    <row r="28" spans="1:3" ht="36.75" customHeight="1" x14ac:dyDescent="0.2">
      <c r="A28" s="7" t="s">
        <v>44</v>
      </c>
      <c r="B28" s="8" t="s">
        <v>45</v>
      </c>
      <c r="C28" s="2"/>
    </row>
    <row r="29" spans="1:3" ht="56.45" customHeight="1" x14ac:dyDescent="0.2">
      <c r="A29" s="5" t="s">
        <v>46</v>
      </c>
      <c r="B29" s="2" t="s">
        <v>47</v>
      </c>
      <c r="C29" s="6">
        <v>100</v>
      </c>
    </row>
    <row r="30" spans="1:3" ht="83.25" customHeight="1" x14ac:dyDescent="0.2">
      <c r="A30" s="5" t="s">
        <v>48</v>
      </c>
      <c r="B30" s="2" t="s">
        <v>49</v>
      </c>
      <c r="C30" s="6">
        <v>50</v>
      </c>
    </row>
    <row r="31" spans="1:3" ht="48" customHeight="1" x14ac:dyDescent="0.2">
      <c r="A31" s="5" t="s">
        <v>50</v>
      </c>
      <c r="B31" s="58" t="s">
        <v>51</v>
      </c>
      <c r="C31" s="6">
        <v>100</v>
      </c>
    </row>
    <row r="32" spans="1:3" ht="48" customHeight="1" x14ac:dyDescent="0.2">
      <c r="A32" s="5" t="s">
        <v>52</v>
      </c>
      <c r="B32" s="2" t="s">
        <v>53</v>
      </c>
      <c r="C32" s="6">
        <v>100</v>
      </c>
    </row>
    <row r="33" spans="1:3" ht="24" customHeight="1" x14ac:dyDescent="0.2">
      <c r="A33" s="7" t="s">
        <v>54</v>
      </c>
      <c r="B33" s="2" t="s">
        <v>55</v>
      </c>
      <c r="C33" s="2"/>
    </row>
    <row r="34" spans="1:3" ht="26.25" customHeight="1" x14ac:dyDescent="0.2">
      <c r="A34" s="5" t="s">
        <v>56</v>
      </c>
      <c r="B34" s="58" t="s">
        <v>57</v>
      </c>
      <c r="C34" s="6">
        <v>100</v>
      </c>
    </row>
    <row r="35" spans="1:3" ht="27" customHeight="1" x14ac:dyDescent="0.2">
      <c r="A35" s="7" t="s">
        <v>58</v>
      </c>
      <c r="B35" s="8" t="s">
        <v>59</v>
      </c>
      <c r="C35" s="2"/>
    </row>
    <row r="36" spans="1:3" ht="63" customHeight="1" x14ac:dyDescent="0.2">
      <c r="A36" s="5" t="s">
        <v>60</v>
      </c>
      <c r="B36" s="58" t="s">
        <v>61</v>
      </c>
      <c r="C36" s="6">
        <v>100</v>
      </c>
    </row>
    <row r="37" spans="1:3" ht="63.75" customHeight="1" x14ac:dyDescent="0.2">
      <c r="A37" s="5" t="s">
        <v>62</v>
      </c>
      <c r="B37" s="58" t="s">
        <v>63</v>
      </c>
      <c r="C37" s="6">
        <v>100</v>
      </c>
    </row>
    <row r="38" spans="1:3" ht="63.75" customHeight="1" x14ac:dyDescent="0.2">
      <c r="A38" s="5" t="s">
        <v>64</v>
      </c>
      <c r="B38" s="2" t="s">
        <v>65</v>
      </c>
      <c r="C38" s="6">
        <v>100</v>
      </c>
    </row>
    <row r="39" spans="1:3" ht="59.25" customHeight="1" x14ac:dyDescent="0.2">
      <c r="A39" s="5" t="s">
        <v>66</v>
      </c>
      <c r="B39" s="2" t="s">
        <v>67</v>
      </c>
      <c r="C39" s="6">
        <v>100</v>
      </c>
    </row>
    <row r="40" spans="1:3" ht="45" customHeight="1" x14ac:dyDescent="0.2">
      <c r="A40" s="5" t="s">
        <v>68</v>
      </c>
      <c r="B40" s="2" t="s">
        <v>69</v>
      </c>
      <c r="C40" s="6">
        <v>100</v>
      </c>
    </row>
    <row r="41" spans="1:3" ht="72" customHeight="1" x14ac:dyDescent="0.2">
      <c r="A41" s="5" t="s">
        <v>70</v>
      </c>
      <c r="B41" s="2" t="s">
        <v>71</v>
      </c>
      <c r="C41" s="6">
        <v>50</v>
      </c>
    </row>
    <row r="42" spans="1:3" ht="15" customHeight="1" x14ac:dyDescent="0.2">
      <c r="A42" s="7" t="s">
        <v>72</v>
      </c>
      <c r="B42" s="8" t="s">
        <v>73</v>
      </c>
      <c r="C42" s="2"/>
    </row>
    <row r="43" spans="1:3" ht="37.5" customHeight="1" x14ac:dyDescent="0.2">
      <c r="A43" s="5" t="s">
        <v>74</v>
      </c>
      <c r="B43" s="2" t="s">
        <v>75</v>
      </c>
      <c r="C43" s="6">
        <v>100</v>
      </c>
    </row>
    <row r="44" spans="1:3" ht="15.75" customHeight="1" x14ac:dyDescent="0.2">
      <c r="A44" s="7" t="s">
        <v>76</v>
      </c>
      <c r="B44" s="8" t="s">
        <v>77</v>
      </c>
      <c r="C44" s="2"/>
    </row>
    <row r="45" spans="1:3" ht="48" customHeight="1" x14ac:dyDescent="0.2">
      <c r="A45" s="5" t="s">
        <v>78</v>
      </c>
      <c r="B45" s="2" t="s">
        <v>79</v>
      </c>
      <c r="C45" s="6">
        <v>100</v>
      </c>
    </row>
    <row r="46" spans="1:3" ht="24" customHeight="1" x14ac:dyDescent="0.2">
      <c r="A46" s="5" t="s">
        <v>80</v>
      </c>
      <c r="B46" s="58" t="s">
        <v>81</v>
      </c>
      <c r="C46" s="6">
        <v>100</v>
      </c>
    </row>
    <row r="47" spans="1:3" ht="16.5" customHeight="1" x14ac:dyDescent="0.2">
      <c r="A47" s="7" t="s">
        <v>82</v>
      </c>
      <c r="B47" s="8" t="s">
        <v>83</v>
      </c>
      <c r="C47" s="2"/>
    </row>
    <row r="48" spans="1:3" ht="15" customHeight="1" x14ac:dyDescent="0.2">
      <c r="A48" s="5" t="s">
        <v>84</v>
      </c>
      <c r="B48" s="58" t="s">
        <v>85</v>
      </c>
      <c r="C48" s="6">
        <v>100</v>
      </c>
    </row>
    <row r="49" spans="1:3" ht="22.5" customHeight="1" x14ac:dyDescent="0.2">
      <c r="A49" s="5" t="s">
        <v>86</v>
      </c>
      <c r="B49" s="58" t="s">
        <v>87</v>
      </c>
      <c r="C49" s="6">
        <v>100</v>
      </c>
    </row>
  </sheetData>
  <mergeCells count="2">
    <mergeCell ref="A4:C4"/>
    <mergeCell ref="B3:C3"/>
  </mergeCells>
  <pageMargins left="0.7" right="0.7" top="0.75" bottom="0.75" header="0.3" footer="0.3"/>
  <pageSetup paperSize="9" scale="85" fitToHeight="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4"/>
  <sheetViews>
    <sheetView workbookViewId="0">
      <selection activeCell="H24" sqref="H24"/>
    </sheetView>
  </sheetViews>
  <sheetFormatPr defaultRowHeight="12.75" x14ac:dyDescent="0.2"/>
  <cols>
    <col min="1" max="1" width="32.6640625" customWidth="1"/>
    <col min="2" max="2" width="58.83203125" customWidth="1"/>
    <col min="3" max="3" width="11.83203125" customWidth="1"/>
    <col min="4" max="4" width="11" customWidth="1"/>
    <col min="5" max="5" width="11.1640625" customWidth="1"/>
  </cols>
  <sheetData>
    <row r="1" spans="1:5" ht="14.25" customHeight="1" x14ac:dyDescent="0.2">
      <c r="A1" s="91" t="s">
        <v>88</v>
      </c>
      <c r="B1" s="91"/>
      <c r="C1" s="91"/>
      <c r="D1" s="91"/>
      <c r="E1" s="91"/>
    </row>
    <row r="2" spans="1:5" ht="14.25" customHeight="1" x14ac:dyDescent="0.2">
      <c r="A2" s="91" t="s">
        <v>89</v>
      </c>
      <c r="B2" s="91"/>
      <c r="C2" s="91"/>
      <c r="D2" s="91"/>
      <c r="E2" s="91"/>
    </row>
    <row r="3" spans="1:5" ht="14.25" customHeight="1" x14ac:dyDescent="0.2">
      <c r="A3" s="91" t="s">
        <v>90</v>
      </c>
      <c r="B3" s="91"/>
      <c r="C3" s="91"/>
      <c r="D3" s="91"/>
      <c r="E3" s="91"/>
    </row>
    <row r="4" spans="1:5" ht="18" customHeight="1" x14ac:dyDescent="0.2">
      <c r="A4" s="76" t="s">
        <v>389</v>
      </c>
      <c r="B4" s="77"/>
      <c r="C4" s="77"/>
      <c r="D4" s="77"/>
      <c r="E4" s="77"/>
    </row>
    <row r="5" spans="1:5" ht="14.25" customHeight="1" x14ac:dyDescent="0.2">
      <c r="A5" s="9"/>
      <c r="B5" s="9"/>
      <c r="C5" s="9"/>
      <c r="D5" s="90"/>
      <c r="E5" s="90"/>
    </row>
    <row r="6" spans="1:5" ht="32.25" customHeight="1" x14ac:dyDescent="0.2">
      <c r="A6" s="92" t="s">
        <v>388</v>
      </c>
      <c r="B6" s="93"/>
      <c r="C6" s="93"/>
      <c r="D6" s="93"/>
      <c r="E6" s="93"/>
    </row>
    <row r="7" spans="1:5" ht="21.75" customHeight="1" x14ac:dyDescent="0.2">
      <c r="A7" s="10"/>
      <c r="B7" s="10"/>
      <c r="C7" s="10"/>
      <c r="D7" s="89" t="s">
        <v>91</v>
      </c>
      <c r="E7" s="89"/>
    </row>
    <row r="8" spans="1:5" ht="33.75" customHeight="1" x14ac:dyDescent="0.2">
      <c r="A8" s="20" t="s">
        <v>92</v>
      </c>
      <c r="B8" s="20" t="s">
        <v>93</v>
      </c>
      <c r="C8" s="20" t="s">
        <v>344</v>
      </c>
      <c r="D8" s="20" t="s">
        <v>345</v>
      </c>
      <c r="E8" s="20" t="s">
        <v>390</v>
      </c>
    </row>
    <row r="9" spans="1:5" ht="16.5" customHeight="1" x14ac:dyDescent="0.2">
      <c r="A9" s="20" t="s">
        <v>94</v>
      </c>
      <c r="B9" s="53" t="s">
        <v>95</v>
      </c>
      <c r="C9" s="16">
        <f>C10</f>
        <v>60</v>
      </c>
      <c r="D9" s="16">
        <f t="shared" ref="D9:E10" si="0">D10</f>
        <v>64</v>
      </c>
      <c r="E9" s="16">
        <f t="shared" si="0"/>
        <v>70</v>
      </c>
    </row>
    <row r="10" spans="1:5" ht="14.25" customHeight="1" x14ac:dyDescent="0.2">
      <c r="A10" s="19" t="s">
        <v>96</v>
      </c>
      <c r="B10" s="27" t="s">
        <v>97</v>
      </c>
      <c r="C10" s="17">
        <f>C11</f>
        <v>60</v>
      </c>
      <c r="D10" s="17">
        <f t="shared" si="0"/>
        <v>64</v>
      </c>
      <c r="E10" s="17">
        <f t="shared" si="0"/>
        <v>70</v>
      </c>
    </row>
    <row r="11" spans="1:5" ht="63.75" customHeight="1" x14ac:dyDescent="0.2">
      <c r="A11" s="19" t="s">
        <v>98</v>
      </c>
      <c r="B11" s="27" t="s">
        <v>99</v>
      </c>
      <c r="C11" s="17">
        <v>60</v>
      </c>
      <c r="D11" s="17">
        <v>64</v>
      </c>
      <c r="E11" s="17">
        <v>70</v>
      </c>
    </row>
    <row r="12" spans="1:5" ht="16.5" customHeight="1" x14ac:dyDescent="0.2">
      <c r="A12" s="20" t="s">
        <v>100</v>
      </c>
      <c r="B12" s="53" t="s">
        <v>101</v>
      </c>
      <c r="C12" s="16">
        <f>C13+C16</f>
        <v>421</v>
      </c>
      <c r="D12" s="16">
        <f t="shared" ref="D12:E12" si="1">D13+D16</f>
        <v>564</v>
      </c>
      <c r="E12" s="16">
        <f t="shared" si="1"/>
        <v>598</v>
      </c>
    </row>
    <row r="13" spans="1:5" ht="26.25" customHeight="1" x14ac:dyDescent="0.2">
      <c r="A13" s="19" t="s">
        <v>102</v>
      </c>
      <c r="B13" s="27" t="s">
        <v>103</v>
      </c>
      <c r="C13" s="17">
        <f>C14</f>
        <v>314</v>
      </c>
      <c r="D13" s="17">
        <f t="shared" ref="D13:E14" si="2">D14</f>
        <v>444</v>
      </c>
      <c r="E13" s="17">
        <f t="shared" si="2"/>
        <v>478</v>
      </c>
    </row>
    <row r="14" spans="1:5" ht="27.75" customHeight="1" x14ac:dyDescent="0.2">
      <c r="A14" s="19" t="s">
        <v>104</v>
      </c>
      <c r="B14" s="27" t="s">
        <v>105</v>
      </c>
      <c r="C14" s="17">
        <f>C15</f>
        <v>314</v>
      </c>
      <c r="D14" s="17">
        <f t="shared" si="2"/>
        <v>444</v>
      </c>
      <c r="E14" s="17">
        <f t="shared" si="2"/>
        <v>478</v>
      </c>
    </row>
    <row r="15" spans="1:5" ht="27.75" customHeight="1" x14ac:dyDescent="0.2">
      <c r="A15" s="19" t="s">
        <v>106</v>
      </c>
      <c r="B15" s="27" t="s">
        <v>105</v>
      </c>
      <c r="C15" s="17">
        <v>314</v>
      </c>
      <c r="D15" s="17">
        <v>444</v>
      </c>
      <c r="E15" s="17">
        <v>478</v>
      </c>
    </row>
    <row r="16" spans="1:5" ht="18.75" customHeight="1" x14ac:dyDescent="0.2">
      <c r="A16" s="19" t="s">
        <v>107</v>
      </c>
      <c r="B16" s="27" t="s">
        <v>108</v>
      </c>
      <c r="C16" s="17">
        <f>C17</f>
        <v>107</v>
      </c>
      <c r="D16" s="17">
        <f t="shared" ref="D16:E16" si="3">D17</f>
        <v>120</v>
      </c>
      <c r="E16" s="17">
        <f t="shared" si="3"/>
        <v>120</v>
      </c>
    </row>
    <row r="17" spans="1:5" ht="18" customHeight="1" x14ac:dyDescent="0.2">
      <c r="A17" s="19" t="s">
        <v>109</v>
      </c>
      <c r="B17" s="27" t="s">
        <v>108</v>
      </c>
      <c r="C17" s="17">
        <v>107</v>
      </c>
      <c r="D17" s="17">
        <v>120</v>
      </c>
      <c r="E17" s="17">
        <v>120</v>
      </c>
    </row>
    <row r="18" spans="1:5" ht="21" customHeight="1" x14ac:dyDescent="0.2">
      <c r="A18" s="20" t="s">
        <v>110</v>
      </c>
      <c r="B18" s="53" t="s">
        <v>111</v>
      </c>
      <c r="C18" s="16">
        <f>C20+C19</f>
        <v>415</v>
      </c>
      <c r="D18" s="16">
        <f t="shared" ref="D18:E18" si="4">D20+D19</f>
        <v>365</v>
      </c>
      <c r="E18" s="16">
        <f t="shared" si="4"/>
        <v>375</v>
      </c>
    </row>
    <row r="19" spans="1:5" ht="39" customHeight="1" x14ac:dyDescent="0.2">
      <c r="A19" s="19" t="s">
        <v>112</v>
      </c>
      <c r="B19" s="27" t="s">
        <v>113</v>
      </c>
      <c r="C19" s="17">
        <v>315</v>
      </c>
      <c r="D19" s="17">
        <v>280</v>
      </c>
      <c r="E19" s="17">
        <v>285</v>
      </c>
    </row>
    <row r="20" spans="1:5" ht="23.25" customHeight="1" x14ac:dyDescent="0.2">
      <c r="A20" s="19" t="s">
        <v>114</v>
      </c>
      <c r="B20" s="27" t="s">
        <v>115</v>
      </c>
      <c r="C20" s="17">
        <f>C21+C22</f>
        <v>100</v>
      </c>
      <c r="D20" s="17">
        <f t="shared" ref="D20:E20" si="5">D21+D22</f>
        <v>85</v>
      </c>
      <c r="E20" s="17">
        <f t="shared" si="5"/>
        <v>90</v>
      </c>
    </row>
    <row r="21" spans="1:5" ht="30" customHeight="1" x14ac:dyDescent="0.2">
      <c r="A21" s="19" t="s">
        <v>116</v>
      </c>
      <c r="B21" s="27" t="s">
        <v>117</v>
      </c>
      <c r="C21" s="17">
        <v>5</v>
      </c>
      <c r="D21" s="17">
        <v>5</v>
      </c>
      <c r="E21" s="17">
        <v>5</v>
      </c>
    </row>
    <row r="22" spans="1:5" ht="32.25" customHeight="1" x14ac:dyDescent="0.2">
      <c r="A22" s="19" t="s">
        <v>118</v>
      </c>
      <c r="B22" s="27" t="s">
        <v>119</v>
      </c>
      <c r="C22" s="17">
        <v>95</v>
      </c>
      <c r="D22" s="17">
        <v>80</v>
      </c>
      <c r="E22" s="17">
        <v>85</v>
      </c>
    </row>
    <row r="23" spans="1:5" ht="30" customHeight="1" x14ac:dyDescent="0.2">
      <c r="A23" s="33" t="s">
        <v>120</v>
      </c>
      <c r="B23" s="56" t="s">
        <v>121</v>
      </c>
      <c r="C23" s="44">
        <v>0</v>
      </c>
      <c r="D23" s="44">
        <v>0</v>
      </c>
      <c r="E23" s="44">
        <v>0</v>
      </c>
    </row>
    <row r="24" spans="1:5" ht="78.599999999999994" customHeight="1" x14ac:dyDescent="0.2">
      <c r="A24" s="19" t="s">
        <v>122</v>
      </c>
      <c r="B24" s="2" t="s">
        <v>123</v>
      </c>
      <c r="C24" s="17">
        <v>0</v>
      </c>
      <c r="D24" s="17">
        <v>0</v>
      </c>
      <c r="E24" s="17">
        <v>0</v>
      </c>
    </row>
    <row r="25" spans="1:5" ht="27" customHeight="1" x14ac:dyDescent="0.2">
      <c r="A25" s="20" t="s">
        <v>124</v>
      </c>
      <c r="B25" s="53" t="s">
        <v>125</v>
      </c>
      <c r="C25" s="16">
        <v>0</v>
      </c>
      <c r="D25" s="16">
        <v>0</v>
      </c>
      <c r="E25" s="16">
        <v>0</v>
      </c>
    </row>
    <row r="26" spans="1:5" ht="51.75" customHeight="1" x14ac:dyDescent="0.2">
      <c r="A26" s="19" t="s">
        <v>126</v>
      </c>
      <c r="B26" s="27" t="s">
        <v>127</v>
      </c>
      <c r="C26" s="17">
        <v>0</v>
      </c>
      <c r="D26" s="17">
        <v>0</v>
      </c>
      <c r="E26" s="17">
        <v>0</v>
      </c>
    </row>
    <row r="27" spans="1:5" ht="21.75" customHeight="1" x14ac:dyDescent="0.2">
      <c r="A27" s="85" t="s">
        <v>128</v>
      </c>
      <c r="B27" s="86"/>
      <c r="C27" s="16">
        <f>C25+C23+C18+C12+C9</f>
        <v>896</v>
      </c>
      <c r="D27" s="16">
        <f t="shared" ref="D27:E27" si="6">D25+D23+D18+D12+D9</f>
        <v>993</v>
      </c>
      <c r="E27" s="16">
        <f t="shared" si="6"/>
        <v>1043</v>
      </c>
    </row>
    <row r="28" spans="1:5" ht="24" customHeight="1" x14ac:dyDescent="0.2">
      <c r="A28" s="20" t="s">
        <v>129</v>
      </c>
      <c r="B28" s="53" t="s">
        <v>130</v>
      </c>
      <c r="C28" s="16">
        <f>C29+C32</f>
        <v>3107.5</v>
      </c>
      <c r="D28" s="16">
        <f t="shared" ref="D28:E28" si="7">D29+D32</f>
        <v>3063.2</v>
      </c>
      <c r="E28" s="16">
        <f t="shared" si="7"/>
        <v>3073.2</v>
      </c>
    </row>
    <row r="29" spans="1:5" ht="27.75" customHeight="1" x14ac:dyDescent="0.2">
      <c r="A29" s="20" t="s">
        <v>131</v>
      </c>
      <c r="B29" s="53" t="s">
        <v>132</v>
      </c>
      <c r="C29" s="16">
        <f>C30+C31</f>
        <v>2771.5</v>
      </c>
      <c r="D29" s="16">
        <f t="shared" ref="D29:E29" si="8">D30+D31</f>
        <v>2717.2</v>
      </c>
      <c r="E29" s="16">
        <f t="shared" si="8"/>
        <v>2717.2</v>
      </c>
    </row>
    <row r="30" spans="1:5" ht="29.25" customHeight="1" x14ac:dyDescent="0.2">
      <c r="A30" s="19" t="s">
        <v>133</v>
      </c>
      <c r="B30" s="27" t="s">
        <v>134</v>
      </c>
      <c r="C30" s="17">
        <v>325.5</v>
      </c>
      <c r="D30" s="17">
        <v>271.2</v>
      </c>
      <c r="E30" s="17">
        <v>271.2</v>
      </c>
    </row>
    <row r="31" spans="1:5" ht="38.25" x14ac:dyDescent="0.2">
      <c r="A31" s="19" t="s">
        <v>135</v>
      </c>
      <c r="B31" s="2" t="s">
        <v>136</v>
      </c>
      <c r="C31" s="17">
        <v>2446</v>
      </c>
      <c r="D31" s="17">
        <v>2446</v>
      </c>
      <c r="E31" s="17">
        <v>2446</v>
      </c>
    </row>
    <row r="32" spans="1:5" ht="29.25" customHeight="1" x14ac:dyDescent="0.2">
      <c r="A32" s="20" t="s">
        <v>137</v>
      </c>
      <c r="B32" s="53" t="s">
        <v>138</v>
      </c>
      <c r="C32" s="15">
        <f>C33</f>
        <v>336</v>
      </c>
      <c r="D32" s="15">
        <f t="shared" ref="D32:E32" si="9">D33</f>
        <v>346</v>
      </c>
      <c r="E32" s="15">
        <f t="shared" si="9"/>
        <v>356</v>
      </c>
    </row>
    <row r="33" spans="1:5" ht="48" customHeight="1" x14ac:dyDescent="0.2">
      <c r="A33" s="19" t="s">
        <v>139</v>
      </c>
      <c r="B33" s="27" t="s">
        <v>140</v>
      </c>
      <c r="C33" s="6">
        <v>336</v>
      </c>
      <c r="D33" s="17">
        <v>346</v>
      </c>
      <c r="E33" s="17">
        <v>356</v>
      </c>
    </row>
    <row r="34" spans="1:5" ht="23.25" customHeight="1" x14ac:dyDescent="0.2">
      <c r="A34" s="87" t="s">
        <v>141</v>
      </c>
      <c r="B34" s="88"/>
      <c r="C34" s="16">
        <f>C27+C28</f>
        <v>4003.5</v>
      </c>
      <c r="D34" s="16">
        <f t="shared" ref="D34:E34" si="10">D27+D28</f>
        <v>4056.2</v>
      </c>
      <c r="E34" s="16">
        <f t="shared" si="10"/>
        <v>4116.2</v>
      </c>
    </row>
  </sheetData>
  <mergeCells count="9">
    <mergeCell ref="A27:B27"/>
    <mergeCell ref="A34:B34"/>
    <mergeCell ref="D7:E7"/>
    <mergeCell ref="D5:E5"/>
    <mergeCell ref="A1:E1"/>
    <mergeCell ref="A2:E2"/>
    <mergeCell ref="A3:E3"/>
    <mergeCell ref="A4:E4"/>
    <mergeCell ref="A6:E6"/>
  </mergeCells>
  <pageMargins left="0.70866141732283472" right="0.70866141732283472" top="0.74803149606299213" bottom="0.55118110236220474" header="0.31496062992125984" footer="0.31496062992125984"/>
  <pageSetup paperSize="9" scale="77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65"/>
  <sheetViews>
    <sheetView workbookViewId="0">
      <selection activeCell="E56" sqref="E56"/>
    </sheetView>
  </sheetViews>
  <sheetFormatPr defaultRowHeight="12.75" x14ac:dyDescent="0.2"/>
  <cols>
    <col min="1" max="1" width="26.1640625" customWidth="1"/>
    <col min="2" max="2" width="54.83203125" customWidth="1"/>
    <col min="3" max="3" width="14.1640625" customWidth="1"/>
    <col min="4" max="4" width="10.6640625" customWidth="1"/>
    <col min="5" max="5" width="13" customWidth="1"/>
  </cols>
  <sheetData>
    <row r="1" spans="1:5" ht="15.75" customHeight="1" x14ac:dyDescent="0.2">
      <c r="A1" s="21"/>
      <c r="B1" s="21"/>
      <c r="C1" s="98" t="s">
        <v>372</v>
      </c>
      <c r="D1" s="99"/>
      <c r="E1" s="99"/>
    </row>
    <row r="2" spans="1:5" ht="18" customHeight="1" x14ac:dyDescent="0.2">
      <c r="A2" s="9"/>
      <c r="B2" s="9"/>
      <c r="C2" s="76" t="s">
        <v>346</v>
      </c>
      <c r="D2" s="77"/>
      <c r="E2" s="77"/>
    </row>
    <row r="3" spans="1:5" ht="14.25" customHeight="1" x14ac:dyDescent="0.2">
      <c r="A3" s="91" t="s">
        <v>142</v>
      </c>
      <c r="B3" s="91"/>
      <c r="C3" s="91"/>
      <c r="D3" s="91"/>
      <c r="E3" s="91"/>
    </row>
    <row r="4" spans="1:5" ht="18" customHeight="1" x14ac:dyDescent="0.2">
      <c r="A4" s="94" t="s">
        <v>391</v>
      </c>
      <c r="B4" s="95"/>
      <c r="C4" s="95"/>
      <c r="D4" s="95"/>
      <c r="E4" s="95"/>
    </row>
    <row r="5" spans="1:5" ht="0.75" customHeight="1" x14ac:dyDescent="0.2">
      <c r="A5" s="9"/>
      <c r="B5" s="9"/>
      <c r="C5" s="9"/>
      <c r="D5" s="100"/>
      <c r="E5" s="100"/>
    </row>
    <row r="6" spans="1:5" ht="57.75" customHeight="1" x14ac:dyDescent="0.2">
      <c r="A6" s="96" t="s">
        <v>392</v>
      </c>
      <c r="B6" s="97"/>
      <c r="C6" s="97"/>
      <c r="D6" s="97"/>
      <c r="E6" s="97"/>
    </row>
    <row r="7" spans="1:5" ht="15.95" customHeight="1" x14ac:dyDescent="0.2">
      <c r="A7" s="10"/>
      <c r="B7" s="10"/>
      <c r="C7" s="10"/>
      <c r="D7" s="42"/>
      <c r="E7" s="34" t="s">
        <v>91</v>
      </c>
    </row>
    <row r="8" spans="1:5" ht="33.6" customHeight="1" x14ac:dyDescent="0.2">
      <c r="A8" s="20" t="s">
        <v>227</v>
      </c>
      <c r="B8" s="20" t="s">
        <v>228</v>
      </c>
      <c r="C8" s="20" t="s">
        <v>344</v>
      </c>
      <c r="D8" s="20" t="s">
        <v>345</v>
      </c>
      <c r="E8" s="20" t="s">
        <v>390</v>
      </c>
    </row>
    <row r="9" spans="1:5" ht="27.6" customHeight="1" x14ac:dyDescent="0.2">
      <c r="A9" s="20" t="s">
        <v>229</v>
      </c>
      <c r="B9" s="53" t="s">
        <v>230</v>
      </c>
      <c r="C9" s="16">
        <f>C10</f>
        <v>1742.4</v>
      </c>
      <c r="D9" s="16">
        <f t="shared" ref="D9:E9" si="0">D10</f>
        <v>1742.4</v>
      </c>
      <c r="E9" s="16">
        <f t="shared" si="0"/>
        <v>1742.4</v>
      </c>
    </row>
    <row r="10" spans="1:5" ht="50.1" customHeight="1" x14ac:dyDescent="0.2">
      <c r="A10" s="20" t="s">
        <v>231</v>
      </c>
      <c r="B10" s="53" t="s">
        <v>232</v>
      </c>
      <c r="C10" s="16">
        <f>C11</f>
        <v>1742.4</v>
      </c>
      <c r="D10" s="16">
        <f t="shared" ref="D10:E10" si="1">D11</f>
        <v>1742.4</v>
      </c>
      <c r="E10" s="16">
        <f t="shared" si="1"/>
        <v>1742.4</v>
      </c>
    </row>
    <row r="11" spans="1:5" ht="29.85" customHeight="1" x14ac:dyDescent="0.2">
      <c r="A11" s="20" t="s">
        <v>233</v>
      </c>
      <c r="B11" s="53" t="s">
        <v>234</v>
      </c>
      <c r="C11" s="16">
        <f>C12+C29</f>
        <v>1742.4</v>
      </c>
      <c r="D11" s="16">
        <f t="shared" ref="D11:E11" si="2">D12+D29</f>
        <v>1742.4</v>
      </c>
      <c r="E11" s="16">
        <f t="shared" si="2"/>
        <v>1742.4</v>
      </c>
    </row>
    <row r="12" spans="1:5" ht="18.600000000000001" customHeight="1" x14ac:dyDescent="0.2">
      <c r="A12" s="20" t="s">
        <v>235</v>
      </c>
      <c r="B12" s="53" t="s">
        <v>236</v>
      </c>
      <c r="C12" s="16">
        <f>C13+C16</f>
        <v>1035.4000000000001</v>
      </c>
      <c r="D12" s="16">
        <f t="shared" ref="D12:E12" si="3">D13+D16</f>
        <v>1035.4000000000001</v>
      </c>
      <c r="E12" s="16">
        <f t="shared" si="3"/>
        <v>1035.4000000000001</v>
      </c>
    </row>
    <row r="13" spans="1:5" ht="32.1" customHeight="1" x14ac:dyDescent="0.2">
      <c r="A13" s="20" t="s">
        <v>237</v>
      </c>
      <c r="B13" s="27" t="s">
        <v>238</v>
      </c>
      <c r="C13" s="16">
        <v>781</v>
      </c>
      <c r="D13" s="16">
        <v>781</v>
      </c>
      <c r="E13" s="16">
        <v>781</v>
      </c>
    </row>
    <row r="14" spans="1:5" ht="22.7" customHeight="1" x14ac:dyDescent="0.2">
      <c r="A14" s="19" t="s">
        <v>239</v>
      </c>
      <c r="B14" s="27" t="s">
        <v>240</v>
      </c>
      <c r="C14" s="17">
        <v>600</v>
      </c>
      <c r="D14" s="17">
        <v>600</v>
      </c>
      <c r="E14" s="17">
        <v>600</v>
      </c>
    </row>
    <row r="15" spans="1:5" ht="18.75" customHeight="1" x14ac:dyDescent="0.2">
      <c r="A15" s="19" t="s">
        <v>241</v>
      </c>
      <c r="B15" s="27" t="s">
        <v>242</v>
      </c>
      <c r="C15" s="17">
        <v>181</v>
      </c>
      <c r="D15" s="17">
        <v>181</v>
      </c>
      <c r="E15" s="17">
        <v>181</v>
      </c>
    </row>
    <row r="16" spans="1:5" ht="29.1" customHeight="1" x14ac:dyDescent="0.2">
      <c r="A16" s="20" t="s">
        <v>243</v>
      </c>
      <c r="B16" s="53" t="s">
        <v>244</v>
      </c>
      <c r="C16" s="16">
        <f>SUM(C17:C27)</f>
        <v>254.4</v>
      </c>
      <c r="D16" s="16">
        <f t="shared" ref="D16:E16" si="4">SUM(D17:D27)</f>
        <v>254.4</v>
      </c>
      <c r="E16" s="16">
        <f t="shared" si="4"/>
        <v>254.4</v>
      </c>
    </row>
    <row r="17" spans="1:5" ht="29.1" customHeight="1" x14ac:dyDescent="0.2">
      <c r="A17" s="19" t="s">
        <v>371</v>
      </c>
      <c r="B17" s="27" t="s">
        <v>368</v>
      </c>
      <c r="C17" s="52">
        <v>119.4</v>
      </c>
      <c r="D17" s="52">
        <v>119.4</v>
      </c>
      <c r="E17" s="52">
        <v>119.4</v>
      </c>
    </row>
    <row r="18" spans="1:5" ht="19.350000000000001" hidden="1" customHeight="1" x14ac:dyDescent="0.2">
      <c r="A18" s="61" t="s">
        <v>371</v>
      </c>
      <c r="B18" s="27" t="s">
        <v>246</v>
      </c>
      <c r="C18" s="17">
        <v>0</v>
      </c>
      <c r="D18" s="17">
        <v>0</v>
      </c>
      <c r="E18" s="17">
        <v>0</v>
      </c>
    </row>
    <row r="19" spans="1:5" ht="23.85" customHeight="1" x14ac:dyDescent="0.2">
      <c r="A19" s="19" t="s">
        <v>247</v>
      </c>
      <c r="B19" s="27" t="s">
        <v>248</v>
      </c>
      <c r="C19" s="17">
        <v>99</v>
      </c>
      <c r="D19" s="17">
        <v>99</v>
      </c>
      <c r="E19" s="17">
        <v>99</v>
      </c>
    </row>
    <row r="20" spans="1:5" ht="22.7" hidden="1" customHeight="1" x14ac:dyDescent="0.2">
      <c r="A20" s="19" t="s">
        <v>245</v>
      </c>
      <c r="B20" s="27" t="s">
        <v>249</v>
      </c>
      <c r="C20" s="17">
        <v>0</v>
      </c>
      <c r="D20" s="17">
        <v>0</v>
      </c>
      <c r="E20" s="17">
        <v>0</v>
      </c>
    </row>
    <row r="21" spans="1:5" ht="14.25" hidden="1" customHeight="1" x14ac:dyDescent="0.2">
      <c r="A21" s="19" t="s">
        <v>245</v>
      </c>
      <c r="B21" s="57" t="s">
        <v>364</v>
      </c>
      <c r="C21" s="17">
        <v>0</v>
      </c>
      <c r="D21" s="17">
        <v>0</v>
      </c>
      <c r="E21" s="17">
        <v>0</v>
      </c>
    </row>
    <row r="22" spans="1:5" ht="19.7" hidden="1" customHeight="1" x14ac:dyDescent="0.2">
      <c r="A22" s="19" t="s">
        <v>245</v>
      </c>
      <c r="B22" s="27" t="s">
        <v>250</v>
      </c>
      <c r="C22" s="6">
        <v>0</v>
      </c>
      <c r="D22" s="6">
        <v>0</v>
      </c>
      <c r="E22" s="6">
        <v>0</v>
      </c>
    </row>
    <row r="23" spans="1:5" ht="16.5" customHeight="1" x14ac:dyDescent="0.2">
      <c r="A23" s="19" t="s">
        <v>251</v>
      </c>
      <c r="B23" s="27" t="s">
        <v>250</v>
      </c>
      <c r="C23" s="17">
        <v>6</v>
      </c>
      <c r="D23" s="17">
        <v>6</v>
      </c>
      <c r="E23" s="17">
        <v>6</v>
      </c>
    </row>
    <row r="24" spans="1:5" ht="25.5" hidden="1" customHeight="1" x14ac:dyDescent="0.2">
      <c r="A24" s="19" t="s">
        <v>252</v>
      </c>
      <c r="B24" s="27" t="s">
        <v>250</v>
      </c>
      <c r="C24" s="17">
        <v>0</v>
      </c>
      <c r="D24" s="17">
        <v>0</v>
      </c>
      <c r="E24" s="17">
        <v>0</v>
      </c>
    </row>
    <row r="25" spans="1:5" ht="25.35" customHeight="1" x14ac:dyDescent="0.2">
      <c r="A25" s="19" t="s">
        <v>253</v>
      </c>
      <c r="B25" s="27" t="s">
        <v>250</v>
      </c>
      <c r="C25" s="17">
        <v>1</v>
      </c>
      <c r="D25" s="17">
        <v>1</v>
      </c>
      <c r="E25" s="17">
        <v>1</v>
      </c>
    </row>
    <row r="26" spans="1:5" ht="25.35" hidden="1" customHeight="1" x14ac:dyDescent="0.2">
      <c r="A26" s="19" t="s">
        <v>245</v>
      </c>
      <c r="B26" s="27" t="s">
        <v>254</v>
      </c>
      <c r="C26" s="6">
        <v>0</v>
      </c>
      <c r="D26" s="6">
        <v>0</v>
      </c>
      <c r="E26" s="6">
        <v>0</v>
      </c>
    </row>
    <row r="27" spans="1:5" ht="25.35" customHeight="1" x14ac:dyDescent="0.2">
      <c r="A27" s="19" t="s">
        <v>255</v>
      </c>
      <c r="B27" s="27" t="s">
        <v>256</v>
      </c>
      <c r="C27" s="17">
        <v>29</v>
      </c>
      <c r="D27" s="17">
        <v>29</v>
      </c>
      <c r="E27" s="17">
        <v>29</v>
      </c>
    </row>
    <row r="28" spans="1:5" ht="26.25" hidden="1" customHeight="1" x14ac:dyDescent="0.2">
      <c r="A28" s="19" t="s">
        <v>245</v>
      </c>
      <c r="B28" s="27" t="s">
        <v>257</v>
      </c>
      <c r="C28" s="17">
        <v>0</v>
      </c>
      <c r="D28" s="17">
        <v>0</v>
      </c>
      <c r="E28" s="17">
        <v>0</v>
      </c>
    </row>
    <row r="29" spans="1:5" ht="45" customHeight="1" x14ac:dyDescent="0.2">
      <c r="A29" s="33" t="s">
        <v>258</v>
      </c>
      <c r="B29" s="56" t="s">
        <v>259</v>
      </c>
      <c r="C29" s="44">
        <v>707</v>
      </c>
      <c r="D29" s="44">
        <v>707</v>
      </c>
      <c r="E29" s="44">
        <v>707</v>
      </c>
    </row>
    <row r="30" spans="1:5" ht="29.1" customHeight="1" x14ac:dyDescent="0.2">
      <c r="A30" s="19" t="s">
        <v>260</v>
      </c>
      <c r="B30" s="27" t="s">
        <v>238</v>
      </c>
      <c r="C30" s="16">
        <v>707</v>
      </c>
      <c r="D30" s="16">
        <v>707</v>
      </c>
      <c r="E30" s="16">
        <v>707</v>
      </c>
    </row>
    <row r="31" spans="1:5" ht="15.95" customHeight="1" x14ac:dyDescent="0.2">
      <c r="A31" s="19" t="s">
        <v>261</v>
      </c>
      <c r="B31" s="27" t="s">
        <v>240</v>
      </c>
      <c r="C31" s="17">
        <v>543</v>
      </c>
      <c r="D31" s="17">
        <v>543</v>
      </c>
      <c r="E31" s="17">
        <v>543</v>
      </c>
    </row>
    <row r="32" spans="1:5" ht="25.35" customHeight="1" x14ac:dyDescent="0.2">
      <c r="A32" s="19" t="s">
        <v>262</v>
      </c>
      <c r="B32" s="27" t="s">
        <v>242</v>
      </c>
      <c r="C32" s="17">
        <v>164</v>
      </c>
      <c r="D32" s="17">
        <v>164</v>
      </c>
      <c r="E32" s="17">
        <v>164</v>
      </c>
    </row>
    <row r="33" spans="1:5" ht="21" customHeight="1" x14ac:dyDescent="0.2">
      <c r="A33" s="20" t="s">
        <v>263</v>
      </c>
      <c r="B33" s="63" t="s">
        <v>356</v>
      </c>
      <c r="C33" s="16">
        <f t="shared" ref="C33:E36" si="5">C34</f>
        <v>336</v>
      </c>
      <c r="D33" s="16">
        <f t="shared" si="5"/>
        <v>346</v>
      </c>
      <c r="E33" s="16">
        <f t="shared" si="5"/>
        <v>356</v>
      </c>
    </row>
    <row r="34" spans="1:5" ht="18" customHeight="1" x14ac:dyDescent="0.2">
      <c r="A34" s="20" t="s">
        <v>264</v>
      </c>
      <c r="B34" s="63" t="s">
        <v>357</v>
      </c>
      <c r="C34" s="16">
        <f t="shared" si="5"/>
        <v>336</v>
      </c>
      <c r="D34" s="16">
        <f t="shared" si="5"/>
        <v>346</v>
      </c>
      <c r="E34" s="16">
        <f t="shared" si="5"/>
        <v>356</v>
      </c>
    </row>
    <row r="35" spans="1:5" ht="24.95" customHeight="1" x14ac:dyDescent="0.2">
      <c r="A35" s="19" t="s">
        <v>265</v>
      </c>
      <c r="B35" s="27" t="s">
        <v>266</v>
      </c>
      <c r="C35" s="16">
        <f t="shared" si="5"/>
        <v>336</v>
      </c>
      <c r="D35" s="16">
        <f t="shared" si="5"/>
        <v>346</v>
      </c>
      <c r="E35" s="16">
        <f t="shared" si="5"/>
        <v>356</v>
      </c>
    </row>
    <row r="36" spans="1:5" ht="25.5" x14ac:dyDescent="0.2">
      <c r="A36" s="19" t="s">
        <v>267</v>
      </c>
      <c r="B36" s="27" t="s">
        <v>268</v>
      </c>
      <c r="C36" s="16">
        <f t="shared" si="5"/>
        <v>336</v>
      </c>
      <c r="D36" s="16">
        <f t="shared" si="5"/>
        <v>346</v>
      </c>
      <c r="E36" s="16">
        <f t="shared" si="5"/>
        <v>356</v>
      </c>
    </row>
    <row r="37" spans="1:5" ht="29.1" customHeight="1" x14ac:dyDescent="0.2">
      <c r="A37" s="19" t="s">
        <v>269</v>
      </c>
      <c r="B37" s="27" t="s">
        <v>270</v>
      </c>
      <c r="C37" s="16">
        <f>C38+C39+C40+C42</f>
        <v>336</v>
      </c>
      <c r="D37" s="16">
        <f t="shared" ref="D37:E37" si="6">D38+D39+D40+D42</f>
        <v>346</v>
      </c>
      <c r="E37" s="16">
        <f t="shared" si="6"/>
        <v>356</v>
      </c>
    </row>
    <row r="38" spans="1:5" ht="14.25" customHeight="1" x14ac:dyDescent="0.2">
      <c r="A38" s="19" t="s">
        <v>271</v>
      </c>
      <c r="B38" s="27" t="s">
        <v>240</v>
      </c>
      <c r="C38" s="17">
        <v>231</v>
      </c>
      <c r="D38" s="17">
        <v>231</v>
      </c>
      <c r="E38" s="17">
        <v>231</v>
      </c>
    </row>
    <row r="39" spans="1:5" ht="19.350000000000001" customHeight="1" x14ac:dyDescent="0.2">
      <c r="A39" s="19" t="s">
        <v>272</v>
      </c>
      <c r="B39" s="57" t="s">
        <v>370</v>
      </c>
      <c r="C39" s="17">
        <v>3</v>
      </c>
      <c r="D39" s="17">
        <v>3</v>
      </c>
      <c r="E39" s="17">
        <v>3</v>
      </c>
    </row>
    <row r="40" spans="1:5" ht="20.85" customHeight="1" x14ac:dyDescent="0.2">
      <c r="A40" s="19" t="s">
        <v>273</v>
      </c>
      <c r="B40" s="27" t="s">
        <v>242</v>
      </c>
      <c r="C40" s="17">
        <v>70</v>
      </c>
      <c r="D40" s="17">
        <v>70</v>
      </c>
      <c r="E40" s="17">
        <v>70</v>
      </c>
    </row>
    <row r="41" spans="1:5" ht="23.1" hidden="1" customHeight="1" x14ac:dyDescent="0.2">
      <c r="A41" s="19" t="s">
        <v>274</v>
      </c>
      <c r="B41" s="57" t="s">
        <v>366</v>
      </c>
      <c r="C41" s="17">
        <v>0</v>
      </c>
      <c r="D41" s="17">
        <v>0</v>
      </c>
      <c r="E41" s="17">
        <v>0</v>
      </c>
    </row>
    <row r="42" spans="1:5" ht="22.5" customHeight="1" x14ac:dyDescent="0.2">
      <c r="A42" s="19" t="s">
        <v>369</v>
      </c>
      <c r="B42" s="57" t="s">
        <v>368</v>
      </c>
      <c r="C42" s="17">
        <v>32</v>
      </c>
      <c r="D42" s="17">
        <v>42</v>
      </c>
      <c r="E42" s="17">
        <v>52</v>
      </c>
    </row>
    <row r="43" spans="1:5" ht="21.6" hidden="1" customHeight="1" x14ac:dyDescent="0.2">
      <c r="A43" s="61" t="s">
        <v>369</v>
      </c>
      <c r="B43" s="57" t="s">
        <v>367</v>
      </c>
      <c r="C43" s="17"/>
      <c r="D43" s="17"/>
      <c r="E43" s="17"/>
    </row>
    <row r="44" spans="1:5" ht="21.6" hidden="1" customHeight="1" x14ac:dyDescent="0.2">
      <c r="A44" s="19" t="s">
        <v>274</v>
      </c>
      <c r="B44" s="57" t="s">
        <v>358</v>
      </c>
      <c r="C44" s="6"/>
      <c r="D44" s="6"/>
      <c r="E44" s="6"/>
    </row>
    <row r="45" spans="1:5" ht="19.5" hidden="1" customHeight="1" x14ac:dyDescent="0.2">
      <c r="A45" s="19" t="s">
        <v>274</v>
      </c>
      <c r="B45" s="57" t="s">
        <v>359</v>
      </c>
      <c r="C45" s="17"/>
      <c r="D45" s="17"/>
      <c r="E45" s="17"/>
    </row>
    <row r="46" spans="1:5" ht="37.35" customHeight="1" x14ac:dyDescent="0.2">
      <c r="A46" s="20" t="s">
        <v>275</v>
      </c>
      <c r="B46" s="53" t="s">
        <v>276</v>
      </c>
      <c r="C46" s="16">
        <f>C47</f>
        <v>1652.1000000000001</v>
      </c>
      <c r="D46" s="16">
        <f t="shared" ref="D46:E47" si="7">D47</f>
        <v>1602.2</v>
      </c>
      <c r="E46" s="16">
        <f t="shared" si="7"/>
        <v>1556.6000000000001</v>
      </c>
    </row>
    <row r="47" spans="1:5" ht="17.850000000000001" customHeight="1" x14ac:dyDescent="0.2">
      <c r="A47" s="20" t="s">
        <v>277</v>
      </c>
      <c r="B47" s="53" t="s">
        <v>278</v>
      </c>
      <c r="C47" s="16">
        <f>C48</f>
        <v>1652.1000000000001</v>
      </c>
      <c r="D47" s="16">
        <f t="shared" si="7"/>
        <v>1602.2</v>
      </c>
      <c r="E47" s="16">
        <f t="shared" si="7"/>
        <v>1556.6000000000001</v>
      </c>
    </row>
    <row r="48" spans="1:5" ht="25.35" customHeight="1" x14ac:dyDescent="0.2">
      <c r="A48" s="20" t="s">
        <v>279</v>
      </c>
      <c r="B48" s="53" t="s">
        <v>280</v>
      </c>
      <c r="C48" s="16">
        <f>C49+C51+C50</f>
        <v>1652.1000000000001</v>
      </c>
      <c r="D48" s="16">
        <f t="shared" ref="D48:E48" si="8">D49+D51+D50</f>
        <v>1602.2</v>
      </c>
      <c r="E48" s="16">
        <f t="shared" si="8"/>
        <v>1556.6000000000001</v>
      </c>
    </row>
    <row r="49" spans="1:5" ht="18.75" customHeight="1" x14ac:dyDescent="0.2">
      <c r="A49" s="20" t="s">
        <v>281</v>
      </c>
      <c r="B49" s="63" t="s">
        <v>360</v>
      </c>
      <c r="C49" s="16">
        <v>792</v>
      </c>
      <c r="D49" s="16">
        <v>792</v>
      </c>
      <c r="E49" s="16">
        <v>792</v>
      </c>
    </row>
    <row r="50" spans="1:5" ht="17.100000000000001" customHeight="1" x14ac:dyDescent="0.2">
      <c r="A50" s="20" t="s">
        <v>282</v>
      </c>
      <c r="B50" s="57" t="s">
        <v>361</v>
      </c>
      <c r="C50" s="17">
        <v>141.4</v>
      </c>
      <c r="D50" s="17">
        <v>141.4</v>
      </c>
      <c r="E50" s="17">
        <v>141.4</v>
      </c>
    </row>
    <row r="51" spans="1:5" ht="29.25" customHeight="1" x14ac:dyDescent="0.2">
      <c r="A51" s="62" t="s">
        <v>365</v>
      </c>
      <c r="B51" s="53" t="s">
        <v>283</v>
      </c>
      <c r="C51" s="16">
        <v>718.7</v>
      </c>
      <c r="D51" s="16">
        <v>668.8</v>
      </c>
      <c r="E51" s="16">
        <v>623.20000000000005</v>
      </c>
    </row>
    <row r="52" spans="1:5" ht="20.85" hidden="1" customHeight="1" x14ac:dyDescent="0.2">
      <c r="A52" s="19" t="s">
        <v>284</v>
      </c>
      <c r="B52" s="27" t="s">
        <v>249</v>
      </c>
      <c r="C52" s="17">
        <v>0</v>
      </c>
      <c r="D52" s="17">
        <v>0</v>
      </c>
      <c r="E52" s="17">
        <v>0</v>
      </c>
    </row>
    <row r="53" spans="1:5" ht="22.7" hidden="1" customHeight="1" x14ac:dyDescent="0.2">
      <c r="A53" s="19" t="s">
        <v>284</v>
      </c>
      <c r="B53" s="27" t="s">
        <v>285</v>
      </c>
      <c r="C53" s="17">
        <v>0</v>
      </c>
      <c r="D53" s="17">
        <v>0</v>
      </c>
      <c r="E53" s="17">
        <v>0</v>
      </c>
    </row>
    <row r="54" spans="1:5" ht="20.45" hidden="1" customHeight="1" x14ac:dyDescent="0.2">
      <c r="A54" s="19" t="s">
        <v>284</v>
      </c>
      <c r="B54" s="57" t="s">
        <v>359</v>
      </c>
      <c r="C54" s="17">
        <v>0</v>
      </c>
      <c r="D54" s="17">
        <v>0</v>
      </c>
      <c r="E54" s="17">
        <v>0</v>
      </c>
    </row>
    <row r="55" spans="1:5" ht="21" hidden="1" customHeight="1" x14ac:dyDescent="0.2">
      <c r="A55" s="19" t="s">
        <v>284</v>
      </c>
      <c r="B55" s="27" t="s">
        <v>249</v>
      </c>
      <c r="C55" s="17">
        <v>0</v>
      </c>
      <c r="D55" s="17">
        <v>0</v>
      </c>
      <c r="E55" s="17">
        <v>0</v>
      </c>
    </row>
    <row r="56" spans="1:5" ht="18" customHeight="1" x14ac:dyDescent="0.2">
      <c r="A56" s="20" t="s">
        <v>286</v>
      </c>
      <c r="B56" s="63" t="s">
        <v>363</v>
      </c>
      <c r="C56" s="16">
        <v>273</v>
      </c>
      <c r="D56" s="16">
        <v>273</v>
      </c>
      <c r="E56" s="16">
        <v>273</v>
      </c>
    </row>
    <row r="57" spans="1:5" ht="17.45" customHeight="1" x14ac:dyDescent="0.2">
      <c r="A57" s="20" t="s">
        <v>287</v>
      </c>
      <c r="B57" s="63" t="s">
        <v>362</v>
      </c>
      <c r="C57" s="17">
        <v>273</v>
      </c>
      <c r="D57" s="17">
        <v>273</v>
      </c>
      <c r="E57" s="17">
        <v>273</v>
      </c>
    </row>
    <row r="58" spans="1:5" ht="23.85" hidden="1" customHeight="1" x14ac:dyDescent="0.2">
      <c r="A58" s="19" t="s">
        <v>288</v>
      </c>
      <c r="B58" s="53" t="s">
        <v>289</v>
      </c>
      <c r="C58" s="17"/>
      <c r="D58" s="17"/>
      <c r="E58" s="17"/>
    </row>
    <row r="59" spans="1:5" ht="28.5" hidden="1" customHeight="1" x14ac:dyDescent="0.2">
      <c r="A59" s="19" t="s">
        <v>290</v>
      </c>
      <c r="B59" s="2" t="s">
        <v>291</v>
      </c>
      <c r="C59" s="17"/>
      <c r="D59" s="17"/>
      <c r="E59" s="17"/>
    </row>
    <row r="60" spans="1:5" ht="21.75" hidden="1" customHeight="1" x14ac:dyDescent="0.2">
      <c r="A60" s="19" t="s">
        <v>292</v>
      </c>
      <c r="B60" s="27" t="s">
        <v>293</v>
      </c>
      <c r="C60" s="17"/>
      <c r="D60" s="17"/>
      <c r="E60" s="17"/>
    </row>
    <row r="61" spans="1:5" ht="26.85" customHeight="1" x14ac:dyDescent="0.2">
      <c r="A61" s="19" t="s">
        <v>294</v>
      </c>
      <c r="B61" s="27" t="s">
        <v>295</v>
      </c>
      <c r="C61" s="17">
        <v>273</v>
      </c>
      <c r="D61" s="17">
        <v>273</v>
      </c>
      <c r="E61" s="17">
        <v>273</v>
      </c>
    </row>
    <row r="62" spans="1:5" ht="21" hidden="1" customHeight="1" x14ac:dyDescent="0.2">
      <c r="A62" s="20" t="s">
        <v>296</v>
      </c>
      <c r="B62" s="53" t="s">
        <v>297</v>
      </c>
      <c r="C62" s="15">
        <v>0</v>
      </c>
      <c r="D62" s="15">
        <v>0</v>
      </c>
      <c r="E62" s="15">
        <v>0</v>
      </c>
    </row>
    <row r="63" spans="1:5" ht="20.25" hidden="1" customHeight="1" x14ac:dyDescent="0.2">
      <c r="A63" s="33" t="s">
        <v>298</v>
      </c>
      <c r="B63" s="56" t="s">
        <v>297</v>
      </c>
      <c r="C63" s="14">
        <v>0</v>
      </c>
      <c r="D63" s="14">
        <v>0</v>
      </c>
      <c r="E63" s="14">
        <v>0</v>
      </c>
    </row>
    <row r="64" spans="1:5" ht="21" customHeight="1" x14ac:dyDescent="0.2">
      <c r="A64" s="19"/>
      <c r="B64" s="57" t="s">
        <v>381</v>
      </c>
      <c r="C64" s="6"/>
      <c r="D64" s="6">
        <v>93</v>
      </c>
      <c r="E64" s="6">
        <v>188</v>
      </c>
    </row>
    <row r="65" spans="1:5" ht="18.95" customHeight="1" x14ac:dyDescent="0.2">
      <c r="A65" s="2"/>
      <c r="B65" s="53" t="s">
        <v>299</v>
      </c>
      <c r="C65" s="16">
        <f>C56+C46+C33+C9</f>
        <v>4003.5000000000005</v>
      </c>
      <c r="D65" s="16">
        <f>D56+D46+D33+D9+D64</f>
        <v>4056.6</v>
      </c>
      <c r="E65" s="16">
        <f>E56+E46+E33+E9+E64</f>
        <v>4116</v>
      </c>
    </row>
  </sheetData>
  <mergeCells count="6">
    <mergeCell ref="A3:E3"/>
    <mergeCell ref="A4:E4"/>
    <mergeCell ref="A6:E6"/>
    <mergeCell ref="C1:E1"/>
    <mergeCell ref="C2:E2"/>
    <mergeCell ref="D5:E5"/>
  </mergeCells>
  <pageMargins left="1" right="1" top="1" bottom="1" header="0.5" footer="0.5"/>
  <pageSetup paperSize="9" scale="6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opLeftCell="A2" workbookViewId="0">
      <selection activeCell="L6" sqref="L6"/>
    </sheetView>
  </sheetViews>
  <sheetFormatPr defaultRowHeight="12.75" x14ac:dyDescent="0.2"/>
  <cols>
    <col min="1" max="1" width="2.83203125" customWidth="1"/>
    <col min="2" max="2" width="14" customWidth="1"/>
    <col min="3" max="3" width="16.5" customWidth="1"/>
    <col min="4" max="4" width="43.1640625" customWidth="1"/>
    <col min="5" max="5" width="4.83203125" customWidth="1"/>
    <col min="6" max="6" width="5.5" customWidth="1"/>
    <col min="7" max="7" width="1.5" customWidth="1"/>
    <col min="8" max="8" width="9.1640625" customWidth="1"/>
    <col min="9" max="10" width="4.5" customWidth="1"/>
  </cols>
  <sheetData>
    <row r="1" spans="1:10" ht="56.25" hidden="1" customHeight="1" x14ac:dyDescent="0.2">
      <c r="J1" s="36"/>
    </row>
    <row r="2" spans="1:10" ht="14.25" customHeight="1" x14ac:dyDescent="0.2">
      <c r="A2" s="121" t="s">
        <v>378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75" customHeight="1" x14ac:dyDescent="0.2">
      <c r="A3" s="94" t="s">
        <v>346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33" customHeight="1" x14ac:dyDescent="0.2">
      <c r="A4" s="91" t="s">
        <v>395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31.5" customHeight="1" x14ac:dyDescent="0.2">
      <c r="A5" s="122" t="s">
        <v>393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2" customHeight="1" x14ac:dyDescent="0.2">
      <c r="A6" s="21"/>
      <c r="B6" s="10"/>
      <c r="C6" s="10"/>
      <c r="D6" s="10"/>
      <c r="E6" s="10"/>
      <c r="F6" s="10"/>
      <c r="G6" s="101" t="s">
        <v>319</v>
      </c>
      <c r="H6" s="101"/>
      <c r="I6" s="101"/>
      <c r="J6" s="101"/>
    </row>
    <row r="7" spans="1:10" s="65" customFormat="1" ht="52.5" customHeight="1" x14ac:dyDescent="0.2">
      <c r="A7" s="124"/>
      <c r="B7" s="37" t="s">
        <v>320</v>
      </c>
      <c r="C7" s="125" t="s">
        <v>321</v>
      </c>
      <c r="D7" s="126"/>
      <c r="E7" s="127" t="s">
        <v>349</v>
      </c>
      <c r="F7" s="106"/>
      <c r="G7" s="127" t="s">
        <v>350</v>
      </c>
      <c r="H7" s="106"/>
      <c r="I7" s="127" t="s">
        <v>394</v>
      </c>
      <c r="J7" s="106"/>
    </row>
    <row r="8" spans="1:10" ht="46.5" customHeight="1" x14ac:dyDescent="0.2">
      <c r="A8" s="124"/>
      <c r="B8" s="37" t="s">
        <v>322</v>
      </c>
      <c r="C8" s="115" t="s">
        <v>323</v>
      </c>
      <c r="D8" s="116"/>
      <c r="E8" s="117">
        <v>0</v>
      </c>
      <c r="F8" s="118"/>
      <c r="G8" s="117">
        <v>0</v>
      </c>
      <c r="H8" s="118"/>
      <c r="I8" s="117">
        <v>0</v>
      </c>
      <c r="J8" s="118"/>
    </row>
    <row r="9" spans="1:10" ht="33.950000000000003" customHeight="1" x14ac:dyDescent="0.2">
      <c r="A9" s="124"/>
      <c r="B9" s="38">
        <v>1</v>
      </c>
      <c r="C9" s="113" t="s">
        <v>324</v>
      </c>
      <c r="D9" s="114"/>
      <c r="E9" s="111"/>
      <c r="F9" s="112"/>
      <c r="G9" s="111"/>
      <c r="H9" s="112"/>
      <c r="I9" s="111"/>
      <c r="J9" s="112"/>
    </row>
    <row r="10" spans="1:10" ht="48.95" customHeight="1" x14ac:dyDescent="0.2">
      <c r="A10" s="124"/>
      <c r="B10" s="38">
        <v>2</v>
      </c>
      <c r="C10" s="113" t="s">
        <v>325</v>
      </c>
      <c r="D10" s="114"/>
      <c r="E10" s="111"/>
      <c r="F10" s="112"/>
      <c r="G10" s="111"/>
      <c r="H10" s="112"/>
      <c r="I10" s="111"/>
      <c r="J10" s="112"/>
    </row>
    <row r="11" spans="1:10" ht="63.6" customHeight="1" x14ac:dyDescent="0.2">
      <c r="A11" s="124"/>
      <c r="B11" s="38">
        <v>3</v>
      </c>
      <c r="C11" s="113" t="s">
        <v>326</v>
      </c>
      <c r="D11" s="114"/>
      <c r="E11" s="111"/>
      <c r="F11" s="112"/>
      <c r="G11" s="111"/>
      <c r="H11" s="112"/>
      <c r="I11" s="111"/>
      <c r="J11" s="112"/>
    </row>
    <row r="12" spans="1:10" ht="21" customHeight="1" x14ac:dyDescent="0.2">
      <c r="A12" s="124"/>
      <c r="B12" s="2"/>
      <c r="C12" s="115" t="s">
        <v>327</v>
      </c>
      <c r="D12" s="116"/>
      <c r="E12" s="117">
        <v>0</v>
      </c>
      <c r="F12" s="118"/>
      <c r="G12" s="117">
        <v>0</v>
      </c>
      <c r="H12" s="118"/>
      <c r="I12" s="117">
        <v>0</v>
      </c>
      <c r="J12" s="118"/>
    </row>
    <row r="13" spans="1:10" ht="31.7" customHeight="1" x14ac:dyDescent="0.2">
      <c r="A13" s="124"/>
      <c r="B13" s="37" t="s">
        <v>328</v>
      </c>
      <c r="C13" s="115" t="s">
        <v>329</v>
      </c>
      <c r="D13" s="116"/>
      <c r="E13" s="119">
        <v>0</v>
      </c>
      <c r="F13" s="120"/>
      <c r="G13" s="119">
        <v>0</v>
      </c>
      <c r="H13" s="120"/>
      <c r="I13" s="119">
        <v>0</v>
      </c>
      <c r="J13" s="120"/>
    </row>
    <row r="14" spans="1:10" ht="50.1" customHeight="1" x14ac:dyDescent="0.2">
      <c r="A14" s="124"/>
      <c r="B14" s="38">
        <v>1</v>
      </c>
      <c r="C14" s="113" t="s">
        <v>330</v>
      </c>
      <c r="D14" s="114"/>
      <c r="E14" s="111"/>
      <c r="F14" s="112"/>
      <c r="G14" s="111"/>
      <c r="H14" s="112"/>
      <c r="I14" s="111"/>
      <c r="J14" s="112"/>
    </row>
    <row r="15" spans="1:10" ht="45.75" customHeight="1" x14ac:dyDescent="0.2">
      <c r="A15" s="124"/>
      <c r="B15" s="38">
        <v>2</v>
      </c>
      <c r="C15" s="113" t="s">
        <v>331</v>
      </c>
      <c r="D15" s="114"/>
      <c r="E15" s="111"/>
      <c r="F15" s="112"/>
      <c r="G15" s="111"/>
      <c r="H15" s="112"/>
      <c r="I15" s="111"/>
      <c r="J15" s="112"/>
    </row>
    <row r="16" spans="1:10" ht="56.45" customHeight="1" x14ac:dyDescent="0.2">
      <c r="A16" s="124"/>
      <c r="B16" s="66">
        <v>3</v>
      </c>
      <c r="C16" s="107" t="s">
        <v>332</v>
      </c>
      <c r="D16" s="108"/>
      <c r="E16" s="109"/>
      <c r="F16" s="110"/>
      <c r="G16" s="109"/>
      <c r="H16" s="110"/>
      <c r="I16" s="111"/>
      <c r="J16" s="112"/>
    </row>
    <row r="17" spans="2:10" ht="57.75" customHeight="1" x14ac:dyDescent="0.2">
      <c r="B17" s="48">
        <v>4</v>
      </c>
      <c r="C17" s="102" t="s">
        <v>351</v>
      </c>
      <c r="D17" s="103"/>
      <c r="E17" s="104"/>
      <c r="F17" s="104"/>
      <c r="G17" s="104"/>
      <c r="H17" s="104"/>
      <c r="I17" s="105"/>
      <c r="J17" s="106"/>
    </row>
    <row r="18" spans="2:10" ht="27.75" customHeight="1" x14ac:dyDescent="0.2">
      <c r="B18" s="60" t="s">
        <v>352</v>
      </c>
      <c r="C18" s="104"/>
      <c r="D18" s="104"/>
      <c r="E18" s="104">
        <v>0</v>
      </c>
      <c r="F18" s="104"/>
      <c r="G18" s="104">
        <v>0</v>
      </c>
      <c r="H18" s="104"/>
      <c r="I18" s="105">
        <v>0</v>
      </c>
      <c r="J18" s="106"/>
    </row>
  </sheetData>
  <mergeCells count="54">
    <mergeCell ref="A2:J2"/>
    <mergeCell ref="A4:J4"/>
    <mergeCell ref="A5:J5"/>
    <mergeCell ref="A7:A1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G14:H14"/>
    <mergeCell ref="I14:J14"/>
    <mergeCell ref="C15:D15"/>
    <mergeCell ref="E15:F15"/>
    <mergeCell ref="G15:H15"/>
    <mergeCell ref="I15:J15"/>
    <mergeCell ref="A3:J3"/>
    <mergeCell ref="G6:J6"/>
    <mergeCell ref="C17:D17"/>
    <mergeCell ref="C18:D18"/>
    <mergeCell ref="E17:F17"/>
    <mergeCell ref="G17:H17"/>
    <mergeCell ref="I17:J17"/>
    <mergeCell ref="E18:F18"/>
    <mergeCell ref="G18:H18"/>
    <mergeCell ref="I18:J18"/>
    <mergeCell ref="C16:D16"/>
    <mergeCell ref="E16:F16"/>
    <mergeCell ref="G16:H16"/>
    <mergeCell ref="I16:J16"/>
    <mergeCell ref="C14:D14"/>
    <mergeCell ref="E14:F14"/>
  </mergeCells>
  <pageMargins left="0.7" right="0.7" top="0.75" bottom="0.75" header="0.3" footer="0.3"/>
  <pageSetup paperSize="9" scale="9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selection activeCell="A4" sqref="A4:E4"/>
    </sheetView>
  </sheetViews>
  <sheetFormatPr defaultRowHeight="12.75" x14ac:dyDescent="0.2"/>
  <cols>
    <col min="1" max="1" width="36" customWidth="1"/>
    <col min="2" max="2" width="48.1640625" customWidth="1"/>
    <col min="3" max="3" width="9.5" customWidth="1"/>
    <col min="4" max="4" width="9" customWidth="1"/>
    <col min="5" max="5" width="9.5" customWidth="1"/>
  </cols>
  <sheetData>
    <row r="1" spans="1:9" ht="14.25" customHeight="1" x14ac:dyDescent="0.2">
      <c r="A1" s="131" t="s">
        <v>379</v>
      </c>
      <c r="B1" s="131"/>
      <c r="C1" s="131"/>
      <c r="D1" s="131"/>
      <c r="E1" s="131"/>
    </row>
    <row r="2" spans="1:9" ht="14.25" customHeight="1" x14ac:dyDescent="0.2">
      <c r="A2" s="129" t="s">
        <v>346</v>
      </c>
      <c r="B2" s="130"/>
      <c r="C2" s="130"/>
      <c r="D2" s="130"/>
      <c r="E2" s="130"/>
      <c r="F2" s="35"/>
    </row>
    <row r="3" spans="1:9" ht="34.5" customHeight="1" x14ac:dyDescent="0.2">
      <c r="A3" s="131" t="s">
        <v>396</v>
      </c>
      <c r="B3" s="132"/>
      <c r="C3" s="132"/>
      <c r="D3" s="132"/>
      <c r="E3" s="132"/>
    </row>
    <row r="4" spans="1:9" ht="34.5" customHeight="1" x14ac:dyDescent="0.2">
      <c r="A4" s="133" t="s">
        <v>404</v>
      </c>
      <c r="B4" s="134"/>
      <c r="C4" s="134"/>
      <c r="D4" s="134"/>
      <c r="E4" s="134"/>
    </row>
    <row r="5" spans="1:9" ht="19.350000000000001" customHeight="1" x14ac:dyDescent="0.2">
      <c r="A5" s="135" t="s">
        <v>300</v>
      </c>
      <c r="B5" s="135"/>
      <c r="C5" s="135"/>
      <c r="D5" s="135"/>
      <c r="E5" s="135"/>
    </row>
    <row r="6" spans="1:9" ht="98.25" customHeight="1" x14ac:dyDescent="0.2">
      <c r="A6" s="20" t="s">
        <v>301</v>
      </c>
      <c r="B6" s="20" t="s">
        <v>302</v>
      </c>
      <c r="C6" s="62" t="s">
        <v>349</v>
      </c>
      <c r="D6" s="62" t="s">
        <v>350</v>
      </c>
      <c r="E6" s="62" t="s">
        <v>394</v>
      </c>
    </row>
    <row r="7" spans="1:9" ht="30" customHeight="1" x14ac:dyDescent="0.2">
      <c r="A7" s="2"/>
      <c r="B7" s="53" t="s">
        <v>303</v>
      </c>
      <c r="C7" s="15">
        <v>0</v>
      </c>
      <c r="D7" s="15">
        <v>0</v>
      </c>
      <c r="E7" s="15">
        <v>0</v>
      </c>
    </row>
    <row r="8" spans="1:9" ht="44.25" customHeight="1" x14ac:dyDescent="0.2">
      <c r="A8" s="20" t="s">
        <v>304</v>
      </c>
      <c r="B8" s="53" t="s">
        <v>305</v>
      </c>
      <c r="C8" s="64"/>
      <c r="D8" s="64"/>
      <c r="E8" s="64"/>
    </row>
    <row r="9" spans="1:9" ht="35.25" customHeight="1" x14ac:dyDescent="0.2">
      <c r="A9" s="19" t="s">
        <v>306</v>
      </c>
      <c r="B9" s="27" t="s">
        <v>307</v>
      </c>
      <c r="C9" s="64"/>
      <c r="D9" s="64"/>
      <c r="E9" s="64"/>
    </row>
    <row r="10" spans="1:9" ht="53.25" customHeight="1" x14ac:dyDescent="0.2">
      <c r="A10" s="19" t="s">
        <v>308</v>
      </c>
      <c r="B10" s="27" t="s">
        <v>309</v>
      </c>
      <c r="C10" s="64"/>
      <c r="D10" s="64"/>
      <c r="E10" s="64"/>
    </row>
    <row r="11" spans="1:9" ht="47.85" customHeight="1" x14ac:dyDescent="0.2">
      <c r="A11" s="19" t="s">
        <v>310</v>
      </c>
      <c r="B11" s="27" t="s">
        <v>311</v>
      </c>
      <c r="C11" s="64"/>
      <c r="D11" s="64"/>
      <c r="E11" s="64"/>
    </row>
    <row r="12" spans="1:9" ht="49.5" customHeight="1" x14ac:dyDescent="0.2">
      <c r="A12" s="19" t="s">
        <v>312</v>
      </c>
      <c r="B12" s="27" t="s">
        <v>213</v>
      </c>
      <c r="C12" s="64"/>
      <c r="D12" s="64"/>
      <c r="E12" s="64"/>
    </row>
    <row r="13" spans="1:9" ht="45" customHeight="1" x14ac:dyDescent="0.2">
      <c r="A13" s="20" t="s">
        <v>313</v>
      </c>
      <c r="B13" s="53" t="s">
        <v>314</v>
      </c>
      <c r="C13" s="15">
        <v>0</v>
      </c>
      <c r="D13" s="15">
        <v>0</v>
      </c>
      <c r="E13" s="15">
        <v>0</v>
      </c>
    </row>
    <row r="14" spans="1:9" ht="58.35" customHeight="1" x14ac:dyDescent="0.2">
      <c r="A14" s="19" t="s">
        <v>315</v>
      </c>
      <c r="B14" s="27" t="s">
        <v>316</v>
      </c>
      <c r="C14" s="2"/>
      <c r="D14" s="2"/>
      <c r="E14" s="2"/>
    </row>
    <row r="15" spans="1:9" ht="53.25" customHeight="1" x14ac:dyDescent="0.2">
      <c r="A15" s="45" t="s">
        <v>317</v>
      </c>
      <c r="B15" s="27" t="s">
        <v>215</v>
      </c>
      <c r="C15" s="67"/>
      <c r="D15" s="67"/>
      <c r="E15" s="67"/>
    </row>
    <row r="16" spans="1:9" ht="47.1" customHeight="1" x14ac:dyDescent="0.2">
      <c r="A16" s="47" t="s">
        <v>318</v>
      </c>
      <c r="B16" s="68" t="s">
        <v>348</v>
      </c>
      <c r="C16" s="69"/>
      <c r="D16" s="69"/>
      <c r="E16" s="69"/>
      <c r="F16" s="128"/>
      <c r="G16" s="128"/>
      <c r="H16" s="46"/>
      <c r="I16" s="46"/>
    </row>
  </sheetData>
  <mergeCells count="6">
    <mergeCell ref="F16:G16"/>
    <mergeCell ref="A2:E2"/>
    <mergeCell ref="A1:E1"/>
    <mergeCell ref="A3:E3"/>
    <mergeCell ref="A4:E4"/>
    <mergeCell ref="A5:E5"/>
  </mergeCells>
  <pageMargins left="0.7" right="0.7" top="0.75" bottom="0.75" header="0.3" footer="0.3"/>
  <pageSetup paperSize="9" scale="74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selection activeCell="G28" sqref="G28"/>
    </sheetView>
  </sheetViews>
  <sheetFormatPr defaultRowHeight="12.75" x14ac:dyDescent="0.2"/>
  <cols>
    <col min="1" max="1" width="12.83203125" customWidth="1"/>
    <col min="2" max="2" width="3.1640625" customWidth="1"/>
    <col min="3" max="3" width="11.5" customWidth="1"/>
    <col min="4" max="4" width="16.5" customWidth="1"/>
    <col min="5" max="5" width="13.1640625" customWidth="1"/>
    <col min="6" max="6" width="3.1640625" customWidth="1"/>
    <col min="7" max="7" width="16.5" customWidth="1"/>
    <col min="8" max="8" width="4.83203125" customWidth="1"/>
    <col min="9" max="9" width="3.1640625" customWidth="1"/>
    <col min="10" max="10" width="11.5" customWidth="1"/>
    <col min="11" max="11" width="5.1640625" customWidth="1"/>
    <col min="12" max="12" width="6.5" customWidth="1"/>
    <col min="13" max="13" width="11.5" customWidth="1"/>
    <col min="14" max="14" width="1.5" customWidth="1"/>
  </cols>
  <sheetData>
    <row r="1" spans="1:14" x14ac:dyDescent="0.2">
      <c r="A1" s="129" t="s">
        <v>380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">
      <c r="A2" s="49"/>
      <c r="B2" s="50"/>
      <c r="C2" s="50"/>
      <c r="D2" s="50"/>
      <c r="E2" s="50"/>
      <c r="F2" s="50"/>
      <c r="G2" s="129" t="s">
        <v>353</v>
      </c>
      <c r="H2" s="130"/>
      <c r="I2" s="130"/>
      <c r="J2" s="130"/>
      <c r="K2" s="130"/>
      <c r="L2" s="130"/>
      <c r="M2" s="130"/>
      <c r="N2" s="130"/>
    </row>
    <row r="3" spans="1:14" x14ac:dyDescent="0.2">
      <c r="A3" s="129" t="s">
        <v>354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">
      <c r="A4" s="154" t="s">
        <v>397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9.5" customHeight="1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33.75" customHeight="1" x14ac:dyDescent="0.2">
      <c r="A6" s="158" t="s">
        <v>398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33.75" customHeight="1" x14ac:dyDescent="0.2">
      <c r="A7" s="137" t="s">
        <v>383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20.100000000000001" customHeight="1" x14ac:dyDescent="0.2">
      <c r="A8" s="159" t="s">
        <v>399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ht="13.5" customHeight="1" x14ac:dyDescent="0.2">
      <c r="A9" s="161" t="s">
        <v>333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ht="98.1" customHeight="1" x14ac:dyDescent="0.2">
      <c r="A10" s="5" t="s">
        <v>334</v>
      </c>
      <c r="B10" s="145" t="s">
        <v>335</v>
      </c>
      <c r="C10" s="147"/>
      <c r="D10" s="39" t="s">
        <v>336</v>
      </c>
      <c r="E10" s="145" t="s">
        <v>337</v>
      </c>
      <c r="F10" s="147"/>
      <c r="G10" s="39" t="s">
        <v>338</v>
      </c>
      <c r="H10" s="145" t="s">
        <v>339</v>
      </c>
      <c r="I10" s="146"/>
      <c r="J10" s="147"/>
      <c r="K10" s="152" t="s">
        <v>385</v>
      </c>
      <c r="L10" s="153"/>
      <c r="M10" s="153"/>
      <c r="N10" s="106"/>
    </row>
    <row r="11" spans="1:14" ht="35.1" customHeight="1" x14ac:dyDescent="0.2">
      <c r="A11" s="40">
        <v>1</v>
      </c>
      <c r="B11" s="145" t="s">
        <v>340</v>
      </c>
      <c r="C11" s="147"/>
      <c r="D11" s="5" t="s">
        <v>340</v>
      </c>
      <c r="E11" s="145" t="s">
        <v>340</v>
      </c>
      <c r="F11" s="147"/>
      <c r="G11" s="5" t="s">
        <v>340</v>
      </c>
      <c r="H11" s="145" t="s">
        <v>340</v>
      </c>
      <c r="I11" s="146"/>
      <c r="J11" s="147"/>
      <c r="K11" s="145" t="s">
        <v>340</v>
      </c>
      <c r="L11" s="146"/>
      <c r="M11" s="146"/>
      <c r="N11" s="147"/>
    </row>
    <row r="12" spans="1:14" ht="26.25" customHeight="1" x14ac:dyDescent="0.2">
      <c r="A12" s="138" t="s">
        <v>384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51.75" customHeight="1" x14ac:dyDescent="0.2">
      <c r="A13" s="156" t="s">
        <v>400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15.75" customHeight="1" x14ac:dyDescent="0.2">
      <c r="A14" s="155" t="s">
        <v>341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33.950000000000003" customHeight="1" x14ac:dyDescent="0.2">
      <c r="A15" s="145" t="s">
        <v>342</v>
      </c>
      <c r="B15" s="146"/>
      <c r="C15" s="146"/>
      <c r="D15" s="146"/>
      <c r="E15" s="147"/>
      <c r="F15" s="148" t="s">
        <v>401</v>
      </c>
      <c r="G15" s="140"/>
      <c r="H15" s="141"/>
      <c r="I15" s="149" t="s">
        <v>402</v>
      </c>
      <c r="J15" s="150"/>
      <c r="K15" s="151"/>
      <c r="L15" s="149" t="s">
        <v>403</v>
      </c>
      <c r="M15" s="150"/>
      <c r="N15" s="151"/>
    </row>
    <row r="16" spans="1:14" ht="36.6" customHeight="1" x14ac:dyDescent="0.2">
      <c r="A16" s="139" t="s">
        <v>343</v>
      </c>
      <c r="B16" s="140"/>
      <c r="C16" s="140"/>
      <c r="D16" s="140"/>
      <c r="E16" s="141"/>
      <c r="F16" s="142">
        <v>0</v>
      </c>
      <c r="G16" s="143"/>
      <c r="H16" s="144"/>
      <c r="I16" s="142">
        <v>0</v>
      </c>
      <c r="J16" s="143"/>
      <c r="K16" s="144"/>
      <c r="L16" s="142">
        <v>0</v>
      </c>
      <c r="M16" s="143"/>
      <c r="N16" s="144"/>
    </row>
  </sheetData>
  <mergeCells count="28">
    <mergeCell ref="A1:N1"/>
    <mergeCell ref="G2:N2"/>
    <mergeCell ref="A3:N3"/>
    <mergeCell ref="A4:N4"/>
    <mergeCell ref="A14:N14"/>
    <mergeCell ref="B11:C11"/>
    <mergeCell ref="E11:F11"/>
    <mergeCell ref="H11:J11"/>
    <mergeCell ref="K11:N11"/>
    <mergeCell ref="A13:N13"/>
    <mergeCell ref="A6:N6"/>
    <mergeCell ref="A8:N8"/>
    <mergeCell ref="A9:N9"/>
    <mergeCell ref="B10:C10"/>
    <mergeCell ref="E10:F10"/>
    <mergeCell ref="H10:J10"/>
    <mergeCell ref="A5:N5"/>
    <mergeCell ref="A7:N7"/>
    <mergeCell ref="A12:N12"/>
    <mergeCell ref="A16:E16"/>
    <mergeCell ref="F16:H16"/>
    <mergeCell ref="I16:K16"/>
    <mergeCell ref="L16:N16"/>
    <mergeCell ref="A15:E15"/>
    <mergeCell ref="F15:H15"/>
    <mergeCell ref="I15:K15"/>
    <mergeCell ref="L15:N15"/>
    <mergeCell ref="K10:N10"/>
  </mergeCells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админ дох Приложение №2</vt:lpstr>
      <vt:lpstr>админ дох Приложение №1</vt:lpstr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2023-11-23T09:10:27Z</cp:lastPrinted>
  <dcterms:created xsi:type="dcterms:W3CDTF">2022-11-11T13:22:57Z</dcterms:created>
  <dcterms:modified xsi:type="dcterms:W3CDTF">2024-02-16T12:12:51Z</dcterms:modified>
</cp:coreProperties>
</file>